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wiataj\Documents\aaa_ROCZNIK\A_RSW_2019\AAA_Internet\"/>
    </mc:Choice>
  </mc:AlternateContent>
  <bookViews>
    <workbookView xWindow="0" yWindow="0" windowWidth="19320" windowHeight="8235" tabRatio="656"/>
  </bookViews>
  <sheets>
    <sheet name="Tabl.1" sheetId="38" r:id="rId1"/>
    <sheet name="Tabl.2" sheetId="39" r:id="rId2"/>
    <sheet name="Tabl.3" sheetId="40" r:id="rId3"/>
    <sheet name="Tabl.4 " sheetId="77" r:id="rId4"/>
    <sheet name="Tabl.5" sheetId="43" r:id="rId5"/>
    <sheet name="Tabl.6" sheetId="44" r:id="rId6"/>
    <sheet name="Tabl.7" sheetId="45" r:id="rId7"/>
    <sheet name="Tabl.8" sheetId="47" r:id="rId8"/>
    <sheet name="Tabl.9" sheetId="48" r:id="rId9"/>
    <sheet name="Tabl.10" sheetId="78" r:id="rId10"/>
    <sheet name="Tabl.11" sheetId="50" r:id="rId11"/>
    <sheet name="Tabl.12" sheetId="51" r:id="rId12"/>
    <sheet name="Tabl.13" sheetId="60" r:id="rId13"/>
    <sheet name="Tabl.14" sheetId="53" r:id="rId14"/>
    <sheet name="Tabl.15" sheetId="71" r:id="rId15"/>
    <sheet name="Tabl.16 " sheetId="27" r:id="rId16"/>
    <sheet name="Tabl.17 " sheetId="29" r:id="rId17"/>
    <sheet name="Tabl.18" sheetId="68" r:id="rId18"/>
    <sheet name="Tabl.19" sheetId="69" r:id="rId19"/>
    <sheet name="Tabl.20" sheetId="70" r:id="rId20"/>
    <sheet name="Tabl.21" sheetId="46" r:id="rId21"/>
  </sheets>
  <definedNames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7">#REF!</definedName>
    <definedName name="aaa" localSheetId="8">#REF!</definedName>
    <definedName name="aaa">#REF!</definedName>
    <definedName name="aaaa" localSheetId="9">#REF!</definedName>
    <definedName name="aaaa" localSheetId="10">#REF!</definedName>
    <definedName name="aaaa" localSheetId="11">#REF!</definedName>
    <definedName name="aaaa" localSheetId="12">#REF!</definedName>
    <definedName name="aaaa" localSheetId="13">#REF!</definedName>
    <definedName name="aaaa" localSheetId="7">#REF!</definedName>
    <definedName name="aaaa" localSheetId="8">#REF!</definedName>
    <definedName name="aaaa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7">#REF!</definedName>
    <definedName name="_xlnm.Database" localSheetId="8">#REF!</definedName>
    <definedName name="_xlnm.Database">#REF!</definedName>
    <definedName name="blok" localSheetId="9">#REF!</definedName>
    <definedName name="blok" localSheetId="10">#REF!</definedName>
    <definedName name="blok" localSheetId="11">#REF!</definedName>
    <definedName name="blok" localSheetId="12">#REF!</definedName>
    <definedName name="blok" localSheetId="13">#REF!</definedName>
    <definedName name="blok" localSheetId="7">#REF!</definedName>
    <definedName name="blok" localSheetId="8">#REF!</definedName>
    <definedName name="blok">#REF!</definedName>
    <definedName name="ccc" localSheetId="9">#REF!</definedName>
    <definedName name="ccc" localSheetId="10">#REF!</definedName>
    <definedName name="ccc" localSheetId="11">#REF!</definedName>
    <definedName name="ccc" localSheetId="12">#REF!</definedName>
    <definedName name="ccc" localSheetId="13">#REF!</definedName>
    <definedName name="ccc" localSheetId="7">#REF!</definedName>
    <definedName name="ccc" localSheetId="8">#REF!</definedName>
    <definedName name="ccc">#REF!</definedName>
    <definedName name="L0_90" localSheetId="9">#REF!</definedName>
    <definedName name="L0_90" localSheetId="10">#REF!</definedName>
    <definedName name="L0_90" localSheetId="11">#REF!</definedName>
    <definedName name="L0_90" localSheetId="12">#REF!</definedName>
    <definedName name="L0_90" localSheetId="13">#REF!</definedName>
    <definedName name="L0_90" localSheetId="7">#REF!</definedName>
    <definedName name="L0_90" localSheetId="8">#REF!</definedName>
    <definedName name="L0_90">#REF!</definedName>
    <definedName name="_xlnm.Print_Area" localSheetId="0">Tabl.1!$A$1:$I$27</definedName>
    <definedName name="_xlnm.Print_Area" localSheetId="9">Tabl.10!$A$1:$L$27</definedName>
    <definedName name="_xlnm.Print_Area" localSheetId="11">Tabl.12!$A$1:$U$28</definedName>
    <definedName name="_xlnm.Print_Area" localSheetId="13">Tabl.14!$A:$M</definedName>
    <definedName name="_xlnm.Print_Area" localSheetId="14">Tabl.15!$A$1:$M$25</definedName>
    <definedName name="_xlnm.Print_Area" localSheetId="15">'Tabl.16 '!$A:$E</definedName>
    <definedName name="_xlnm.Print_Area" localSheetId="16">'Tabl.17 '!$A:$E</definedName>
    <definedName name="_xlnm.Print_Area" localSheetId="17">Tabl.18!$A:$M</definedName>
    <definedName name="_xlnm.Print_Area" localSheetId="18">Tabl.19!$A:$T</definedName>
    <definedName name="_xlnm.Print_Area" localSheetId="1">Tabl.2!$A$1:$J$49</definedName>
    <definedName name="_xlnm.Print_Area" localSheetId="19">Tabl.20!$A:$F</definedName>
    <definedName name="_xlnm.Print_Area" localSheetId="20">Tabl.21!$A:$H</definedName>
    <definedName name="_xlnm.Print_Area" localSheetId="3">'Tabl.4 '!$H:$O</definedName>
    <definedName name="_xlnm.Print_Area" localSheetId="4">Tabl.5!$A:$L</definedName>
    <definedName name="_xlnm.Print_Area" localSheetId="6">Tabl.7!$L:$V</definedName>
    <definedName name="_xlnm.Print_Area" localSheetId="7">Tabl.8!$A:$G</definedName>
    <definedName name="_xlnm.Print_Area" localSheetId="8">Tabl.9!$N:$Y</definedName>
    <definedName name="tabl">#REF!</definedName>
    <definedName name="tablica" localSheetId="9">#REF!</definedName>
    <definedName name="tablica" localSheetId="10">#REF!</definedName>
    <definedName name="tablica" localSheetId="11">#REF!</definedName>
    <definedName name="tablica" localSheetId="12">#REF!</definedName>
    <definedName name="tablica" localSheetId="13">#REF!</definedName>
    <definedName name="tablica" localSheetId="7">#REF!</definedName>
    <definedName name="tablica" localSheetId="8">#REF!</definedName>
    <definedName name="tablica">#REF!</definedName>
    <definedName name="tablica1" localSheetId="9">#REF!</definedName>
    <definedName name="tablica1" localSheetId="10">#REF!</definedName>
    <definedName name="tablica1" localSheetId="11">#REF!</definedName>
    <definedName name="tablica1" localSheetId="12">#REF!</definedName>
    <definedName name="tablica1" localSheetId="13">#REF!</definedName>
    <definedName name="tablica1" localSheetId="7">#REF!</definedName>
    <definedName name="tablica1" localSheetId="8">#REF!</definedName>
    <definedName name="tablica1">#REF!</definedName>
    <definedName name="tablica18" localSheetId="9">#REF!</definedName>
    <definedName name="tablica18" localSheetId="10">#REF!</definedName>
    <definedName name="tablica18" localSheetId="11">#REF!</definedName>
    <definedName name="tablica18" localSheetId="12">#REF!</definedName>
    <definedName name="tablica18" localSheetId="13">#REF!</definedName>
    <definedName name="tablica18" localSheetId="7">#REF!</definedName>
    <definedName name="tablica18" localSheetId="8">#REF!</definedName>
    <definedName name="tablica18">#REF!</definedName>
    <definedName name="tablica2" localSheetId="9">#REF!</definedName>
    <definedName name="tablica2" localSheetId="10">#REF!</definedName>
    <definedName name="tablica2" localSheetId="11">#REF!</definedName>
    <definedName name="tablica2" localSheetId="12">#REF!</definedName>
    <definedName name="tablica2" localSheetId="13">#REF!</definedName>
    <definedName name="tablica2" localSheetId="7">#REF!</definedName>
    <definedName name="tablica2" localSheetId="8">#REF!</definedName>
    <definedName name="tablica2">#REF!</definedName>
    <definedName name="tablica23" localSheetId="9">#REF!</definedName>
    <definedName name="tablica23" localSheetId="10">#REF!</definedName>
    <definedName name="tablica23" localSheetId="11">#REF!</definedName>
    <definedName name="tablica23" localSheetId="12">#REF!</definedName>
    <definedName name="tablica23" localSheetId="13">#REF!</definedName>
    <definedName name="tablica23" localSheetId="7">#REF!</definedName>
    <definedName name="tablica23" localSheetId="8">#REF!</definedName>
    <definedName name="tablica23">#REF!</definedName>
    <definedName name="tablica3" localSheetId="9">#REF!</definedName>
    <definedName name="tablica3" localSheetId="10">#REF!</definedName>
    <definedName name="tablica3" localSheetId="11">#REF!</definedName>
    <definedName name="tablica3" localSheetId="12">#REF!</definedName>
    <definedName name="tablica3" localSheetId="13">#REF!</definedName>
    <definedName name="tablica3" localSheetId="7">#REF!</definedName>
    <definedName name="tablica3" localSheetId="8">#REF!</definedName>
    <definedName name="tablica3">#REF!</definedName>
    <definedName name="tablica4" localSheetId="9">#REF!</definedName>
    <definedName name="tablica4" localSheetId="10">#REF!</definedName>
    <definedName name="tablica4" localSheetId="11">#REF!</definedName>
    <definedName name="tablica4" localSheetId="12">#REF!</definedName>
    <definedName name="tablica4" localSheetId="13">#REF!</definedName>
    <definedName name="tablica4" localSheetId="7">#REF!</definedName>
    <definedName name="tablica4" localSheetId="8">#REF!</definedName>
    <definedName name="tablica4">#REF!</definedName>
    <definedName name="tablica5" localSheetId="9">#REF!</definedName>
    <definedName name="tablica5" localSheetId="10">#REF!</definedName>
    <definedName name="tablica5" localSheetId="11">#REF!</definedName>
    <definedName name="tablica5" localSheetId="12">#REF!</definedName>
    <definedName name="tablica5" localSheetId="13">#REF!</definedName>
    <definedName name="tablica5" localSheetId="7">#REF!</definedName>
    <definedName name="tablica5" localSheetId="8">#REF!</definedName>
    <definedName name="tablica5">#REF!</definedName>
    <definedName name="tablica6" localSheetId="9">#REF!</definedName>
    <definedName name="tablica6" localSheetId="10">#REF!</definedName>
    <definedName name="tablica6" localSheetId="11">#REF!</definedName>
    <definedName name="tablica6" localSheetId="12">#REF!</definedName>
    <definedName name="tablica6" localSheetId="13">#REF!</definedName>
    <definedName name="tablica6" localSheetId="7">#REF!</definedName>
    <definedName name="tablica6" localSheetId="8">#REF!</definedName>
    <definedName name="tablica6">#REF!</definedName>
    <definedName name="tablica7" localSheetId="9">#REF!</definedName>
    <definedName name="tablica7" localSheetId="10">#REF!</definedName>
    <definedName name="tablica7" localSheetId="11">#REF!</definedName>
    <definedName name="tablica7" localSheetId="12">#REF!</definedName>
    <definedName name="tablica7" localSheetId="13">#REF!</definedName>
    <definedName name="tablica7" localSheetId="7">#REF!</definedName>
    <definedName name="tablica7" localSheetId="8">#REF!</definedName>
    <definedName name="tablica7">#REF!</definedName>
    <definedName name="tablp2_1" localSheetId="9">#REF!</definedName>
    <definedName name="tablp2_1" localSheetId="10">#REF!</definedName>
    <definedName name="tablp2_1" localSheetId="11">#REF!</definedName>
    <definedName name="tablp2_1" localSheetId="12">#REF!</definedName>
    <definedName name="tablp2_1" localSheetId="13">#REF!</definedName>
    <definedName name="tablp2_1" localSheetId="7">#REF!</definedName>
    <definedName name="tablp2_1" localSheetId="8">#REF!</definedName>
    <definedName name="tablp2_1">#REF!</definedName>
    <definedName name="tablp2_2" localSheetId="9">#REF!</definedName>
    <definedName name="tablp2_2" localSheetId="10">#REF!</definedName>
    <definedName name="tablp2_2" localSheetId="11">#REF!</definedName>
    <definedName name="tablp2_2" localSheetId="12">#REF!</definedName>
    <definedName name="tablp2_2" localSheetId="13">#REF!</definedName>
    <definedName name="tablp2_2" localSheetId="7">#REF!</definedName>
    <definedName name="tablp2_2" localSheetId="8">#REF!</definedName>
    <definedName name="tablp2_2">#REF!</definedName>
  </definedNames>
  <calcPr calcId="162913" fullPrecision="0"/>
</workbook>
</file>

<file path=xl/calcChain.xml><?xml version="1.0" encoding="utf-8"?>
<calcChain xmlns="http://schemas.openxmlformats.org/spreadsheetml/2006/main">
  <c r="S7" i="69" l="1"/>
  <c r="R7" i="69"/>
  <c r="Q7" i="69"/>
  <c r="P7" i="69"/>
  <c r="O7" i="69"/>
  <c r="N7" i="69"/>
  <c r="M7" i="69"/>
  <c r="L7" i="69"/>
  <c r="K7" i="69"/>
  <c r="J7" i="69"/>
  <c r="I7" i="69"/>
  <c r="H7" i="69"/>
  <c r="G7" i="69"/>
  <c r="F7" i="69"/>
  <c r="E7" i="69"/>
  <c r="D7" i="69"/>
  <c r="M25" i="68"/>
  <c r="M24" i="68"/>
  <c r="M23" i="68"/>
  <c r="M22" i="68"/>
  <c r="M21" i="68"/>
  <c r="M20" i="68"/>
  <c r="M19" i="68"/>
  <c r="M18" i="68"/>
  <c r="M17" i="68"/>
  <c r="M16" i="68"/>
  <c r="M15" i="68"/>
  <c r="M14" i="68"/>
  <c r="M13" i="68"/>
  <c r="M12" i="68"/>
  <c r="M11" i="68"/>
  <c r="M10" i="68"/>
  <c r="U13" i="51" l="1"/>
  <c r="U14" i="51" s="1"/>
  <c r="U15" i="51" s="1"/>
  <c r="U16" i="51" s="1"/>
  <c r="U17" i="51" s="1"/>
  <c r="U18" i="51" s="1"/>
  <c r="U19" i="51" s="1"/>
  <c r="U20" i="51" s="1"/>
  <c r="U21" i="51" s="1"/>
  <c r="U22" i="51" s="1"/>
  <c r="U23" i="51" s="1"/>
  <c r="U24" i="51" s="1"/>
  <c r="U25" i="51" s="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11" i="50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</calcChain>
</file>

<file path=xl/sharedStrings.xml><?xml version="1.0" encoding="utf-8"?>
<sst xmlns="http://schemas.openxmlformats.org/spreadsheetml/2006/main" count="1195" uniqueCount="349">
  <si>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</si>
  <si>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</si>
  <si>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</si>
  <si>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</si>
  <si>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</si>
  <si>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</si>
  <si>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</si>
  <si>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</si>
  <si>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</si>
  <si>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</si>
  <si>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</si>
  <si>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</si>
  <si>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</si>
  <si>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</si>
  <si>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</si>
  <si>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</si>
  <si>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a   Rural and urban-rural gminas.</t>
  </si>
  <si>
    <t xml:space="preserve">   a  Data by urban and rural areas and by voivodships exclude divorces in which both of spouses live abroad</t>
  </si>
  <si>
    <t/>
  </si>
  <si>
    <t>śląskie</t>
  </si>
  <si>
    <t>podlaskie</t>
  </si>
  <si>
    <t>opolskie</t>
  </si>
  <si>
    <t>łódzkie</t>
  </si>
  <si>
    <t>lubuskie</t>
  </si>
  <si>
    <t>lubelskie</t>
  </si>
  <si>
    <t xml:space="preserve"> </t>
  </si>
  <si>
    <t xml:space="preserve">                          DEATHS BY CAUSES IN 2016</t>
  </si>
  <si>
    <t>2000–                 –4999</t>
  </si>
  <si>
    <t>5000–                 –9999</t>
  </si>
  <si>
    <t>10000–               –19999</t>
  </si>
  <si>
    <t>20000–            –49999</t>
  </si>
  <si>
    <t>50000–                      –99999</t>
  </si>
  <si>
    <t>100000–                            –199999</t>
  </si>
  <si>
    <t>3–6</t>
  </si>
  <si>
    <t>7–12</t>
  </si>
  <si>
    <t>13–15</t>
  </si>
  <si>
    <t>16–18</t>
  </si>
  <si>
    <t>19–24</t>
  </si>
  <si>
    <t>25–34</t>
  </si>
  <si>
    <t>45–54</t>
  </si>
  <si>
    <t>55–64</t>
  </si>
  <si>
    <t>35–44</t>
  </si>
  <si>
    <t xml:space="preserve">   a  W podziale na miasta i wieś oraz według województw nie uwzględniono rozwodów, w których obie strony </t>
  </si>
  <si>
    <r>
      <t xml:space="preserve">WOJEWÓDZTWA           
</t>
    </r>
    <r>
      <rPr>
        <sz val="10"/>
        <color theme="0" tint="-0.34998626667073579"/>
        <rFont val="Arial"/>
        <family val="2"/>
        <charset val="238"/>
      </rPr>
      <t>VOIVODSHIPS</t>
    </r>
  </si>
  <si>
    <t>20–24</t>
  </si>
  <si>
    <t>25–29</t>
  </si>
  <si>
    <t>30–-34</t>
  </si>
  <si>
    <t>35–39</t>
  </si>
  <si>
    <t>40–44</t>
  </si>
  <si>
    <t>45–49</t>
  </si>
  <si>
    <t>50–54</t>
  </si>
  <si>
    <t>55–59</t>
  </si>
  <si>
    <t>30–34</t>
  </si>
  <si>
    <r>
      <t>15–49</t>
    </r>
    <r>
      <rPr>
        <vertAlign val="superscript"/>
        <sz val="10"/>
        <rFont val="Arial"/>
        <family val="2"/>
        <charset val="238"/>
      </rPr>
      <t>ab</t>
    </r>
  </si>
  <si>
    <r>
      <t>15–19</t>
    </r>
    <r>
      <rPr>
        <vertAlign val="superscript"/>
        <sz val="10"/>
        <rFont val="Arial"/>
        <family val="2"/>
        <charset val="238"/>
      </rPr>
      <t>a</t>
    </r>
  </si>
  <si>
    <r>
      <t>45–49</t>
    </r>
    <r>
      <rPr>
        <vertAlign val="superscript"/>
        <sz val="10"/>
        <rFont val="Arial"/>
        <family val="2"/>
        <charset val="238"/>
      </rPr>
      <t>b</t>
    </r>
  </si>
  <si>
    <t>1–4</t>
  </si>
  <si>
    <t>5–9</t>
  </si>
  <si>
    <t>10–14</t>
  </si>
  <si>
    <t>15–19</t>
  </si>
  <si>
    <t>60–64</t>
  </si>
  <si>
    <t>65–69</t>
  </si>
  <si>
    <t>70–74</t>
  </si>
  <si>
    <t>75–79</t>
  </si>
  <si>
    <t>80–84</t>
  </si>
  <si>
    <t xml:space="preserve">  a, b Łącznie z urodzeniami z matek w wieku: a – poniżej 15 lat, b – 50 lat i więcej.</t>
  </si>
  <si>
    <t>1–6</t>
  </si>
  <si>
    <t>7–27</t>
  </si>
  <si>
    <t xml:space="preserve">    a  Zgodnie z Międzynarodową Statystyczną Klasyfikacją Chorób i Problemów Zdrowotnych (X Rewizja). </t>
  </si>
  <si>
    <r>
      <t xml:space="preserve">razem 
</t>
    </r>
    <r>
      <rPr>
        <sz val="10"/>
        <color theme="0" tint="-0.34998626667073579"/>
        <rFont val="Arial"/>
        <family val="2"/>
        <charset val="238"/>
      </rPr>
      <t>total</t>
    </r>
  </si>
  <si>
    <t xml:space="preserve">    a Intervoivodship and intravoivodship.  b Registrations for permanent residence.  c Deregistrations from permanent residence.</t>
  </si>
  <si>
    <r>
      <t xml:space="preserve">    a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Wiejskie i miejsko-wiejskie.  </t>
    </r>
    <r>
      <rPr>
        <i/>
        <sz val="9"/>
        <rFont val="Times New Roman CE"/>
        <charset val="238"/>
      </rPr>
      <t/>
    </r>
  </si>
  <si>
    <t xml:space="preserve">    a    Na 100 tys. urodzeń żywych.</t>
  </si>
  <si>
    <r>
      <t xml:space="preserve">Ogółem
</t>
    </r>
    <r>
      <rPr>
        <sz val="10"/>
        <color theme="0" tint="-0.34998626667073579"/>
        <rFont val="Arial"/>
        <family val="2"/>
        <charset val="238"/>
      </rPr>
      <t>Total</t>
    </r>
  </si>
  <si>
    <t>dolno-
śląskie</t>
  </si>
  <si>
    <t>kujawsko- 
-pomorskie</t>
  </si>
  <si>
    <t>mało-
polskie</t>
  </si>
  <si>
    <t>mazo-
wieckie</t>
  </si>
  <si>
    <t>podkar-
packie</t>
  </si>
  <si>
    <t>święto-
krzyskie</t>
  </si>
  <si>
    <t>warmińsko- 
 -mazurskie</t>
  </si>
  <si>
    <t>wielko-
polskie</t>
  </si>
  <si>
    <t>zachodnio-
pomorskie</t>
  </si>
  <si>
    <r>
      <t xml:space="preserve">przez śmierć
</t>
    </r>
    <r>
      <rPr>
        <sz val="10"/>
        <color theme="0" tint="-0.499984740745262"/>
        <rFont val="Arial"/>
        <family val="2"/>
        <charset val="238"/>
      </rPr>
      <t>by death of</t>
    </r>
  </si>
  <si>
    <t>2000–4999</t>
  </si>
  <si>
    <t>5000–6999</t>
  </si>
  <si>
    <t>7000–9999</t>
  </si>
  <si>
    <r>
      <t xml:space="preserve">W wieku    </t>
    </r>
    <r>
      <rPr>
        <sz val="10"/>
        <color theme="0" tint="-0.499984740745262"/>
        <rFont val="Arial"/>
        <family val="2"/>
        <charset val="238"/>
      </rPr>
      <t xml:space="preserve"> At age  </t>
    </r>
  </si>
  <si>
    <r>
      <t xml:space="preserve">MIASTA     </t>
    </r>
    <r>
      <rPr>
        <sz val="10"/>
        <color theme="0" tint="-0.499984740745262"/>
        <rFont val="Arial"/>
        <family val="2"/>
        <charset val="238"/>
      </rPr>
      <t>URBAN AREAS</t>
    </r>
  </si>
  <si>
    <t>pomo-
rskie</t>
  </si>
  <si>
    <r>
      <t xml:space="preserve">WOJEWÓDZTWA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</si>
  <si>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Grand
total</t>
    </r>
  </si>
  <si>
    <r>
      <t xml:space="preserve">Kobiety 
</t>
    </r>
    <r>
      <rPr>
        <sz val="10"/>
        <color theme="0" tint="-0.499984740745262"/>
        <rFont val="Arial"/>
        <family val="2"/>
        <charset val="238"/>
      </rPr>
      <t>Females</t>
    </r>
  </si>
  <si>
    <r>
      <t xml:space="preserve">Miasta
</t>
    </r>
    <r>
      <rPr>
        <sz val="10"/>
        <color theme="0" tint="-0.499984740745262"/>
        <rFont val="Arial"/>
        <family val="2"/>
        <charset val="238"/>
      </rPr>
      <t>Urban areas</t>
    </r>
  </si>
  <si>
    <r>
      <t xml:space="preserve">razem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</si>
  <si>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Wieś
</t>
    </r>
    <r>
      <rPr>
        <sz val="10"/>
        <color theme="0" tint="-0.499984740745262"/>
        <rFont val="Arial"/>
        <family val="2"/>
        <charset val="238"/>
      </rPr>
      <t>Rural areas</t>
    </r>
  </si>
  <si>
    <r>
      <t xml:space="preserve">w tym
mężczyźni
</t>
    </r>
    <r>
      <rPr>
        <sz val="10"/>
        <color theme="0" tint="-0.499984740745262"/>
        <rFont val="Arial"/>
        <family val="2"/>
        <charset val="238"/>
      </rPr>
      <t>of which
males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</si>
  <si>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</si>
  <si>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Kierunki migracji     </t>
    </r>
    <r>
      <rPr>
        <sz val="10"/>
        <color theme="0" tint="-0.499984740745262"/>
        <rFont val="Arial"/>
        <family val="2"/>
        <charset val="238"/>
      </rPr>
      <t>Directions of migration</t>
    </r>
  </si>
  <si>
    <r>
      <t xml:space="preserve">ze wsi
do miast
</t>
    </r>
    <r>
      <rPr>
        <sz val="10"/>
        <color theme="0" tint="-0.499984740745262"/>
        <rFont val="Arial"/>
        <family val="2"/>
        <charset val="238"/>
      </rPr>
      <t>from
rural areas
to urban
areas</t>
    </r>
    <r>
      <rPr>
        <sz val="10"/>
        <color theme="0" tint="-0.34998626667073579"/>
        <rFont val="Arial"/>
        <family val="2"/>
        <charset val="238"/>
      </rPr>
      <t xml:space="preserve"> </t>
    </r>
  </si>
  <si>
    <r>
      <t xml:space="preserve">z miast
na wieś
</t>
    </r>
    <r>
      <rPr>
        <sz val="10"/>
        <color theme="0" tint="-0.499984740745262"/>
        <rFont val="Arial"/>
        <family val="2"/>
        <charset val="238"/>
      </rPr>
      <t>from
urban areas
to rural
areas</t>
    </r>
  </si>
  <si>
    <r>
      <t xml:space="preserve">ze wsi
na wieś
</t>
    </r>
    <r>
      <rPr>
        <sz val="10"/>
        <color theme="0" tint="-0.499984740745262"/>
        <rFont val="Arial"/>
        <family val="2"/>
        <charset val="238"/>
      </rPr>
      <t xml:space="preserve">from
rural areas
to rural
areas </t>
    </r>
  </si>
  <si>
    <r>
      <t>WOJEWÓDZTWA</t>
    </r>
    <r>
      <rPr>
        <sz val="10"/>
        <color theme="0" tint="-0.499984740745262"/>
        <rFont val="Arial"/>
        <family val="2"/>
        <charset val="238"/>
      </rPr>
      <t xml:space="preserve">
VOIVODSHIPS</t>
    </r>
  </si>
  <si>
    <r>
      <t xml:space="preserve">Mężczyźni
</t>
    </r>
    <r>
      <rPr>
        <sz val="10"/>
        <color theme="0" tint="-0.499984740745262"/>
        <rFont val="Arial"/>
        <family val="2"/>
        <charset val="238"/>
      </rPr>
      <t>Males</t>
    </r>
  </si>
  <si>
    <r>
      <t xml:space="preserve">WOJEWÓDZTWA
OBECNEGO
ZAMIESZKANIA
</t>
    </r>
    <r>
      <rPr>
        <sz val="10"/>
        <color theme="0" tint="-0.499984740745262"/>
        <rFont val="Arial"/>
        <family val="2"/>
        <charset val="238"/>
      </rPr>
      <t>VOIVODSHIPS
OF PRESENT
RESIDENCE</t>
    </r>
  </si>
  <si>
    <r>
      <t xml:space="preserve">Lp.
</t>
    </r>
    <r>
      <rPr>
        <sz val="10"/>
        <color theme="0" tint="-0.499984740745262"/>
        <rFont val="Arial"/>
        <family val="2"/>
        <charset val="238"/>
      </rPr>
      <t>No.</t>
    </r>
  </si>
  <si>
    <r>
      <t xml:space="preserve">Lp.            
</t>
    </r>
    <r>
      <rPr>
        <sz val="10"/>
        <color theme="0" tint="-0.499984740745262"/>
        <rFont val="Arial"/>
        <family val="2"/>
        <charset val="238"/>
      </rPr>
      <t>No</t>
    </r>
    <r>
      <rPr>
        <sz val="10"/>
        <color theme="0" tint="-0.34998626667073579"/>
        <rFont val="Arial"/>
        <family val="2"/>
        <charset val="238"/>
      </rPr>
      <t>.</t>
    </r>
  </si>
  <si>
    <r>
      <t xml:space="preserve">WOJEWÓDZTWA                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</si>
  <si>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</si>
  <si>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wieku     </t>
    </r>
    <r>
      <rPr>
        <sz val="10"/>
        <color theme="0" tint="-0.499984740745262"/>
        <rFont val="Arial"/>
        <family val="2"/>
        <charset val="238"/>
      </rPr>
      <t>At age</t>
    </r>
  </si>
  <si>
    <r>
      <t xml:space="preserve">Kobiety
</t>
    </r>
    <r>
      <rPr>
        <sz val="10"/>
        <color theme="0" tint="-0.499984740745262"/>
        <rFont val="Arial"/>
        <family val="2"/>
        <charset val="238"/>
      </rPr>
      <t>Females</t>
    </r>
  </si>
  <si>
    <r>
      <t xml:space="preserve">Wieś
</t>
    </r>
    <r>
      <rPr>
        <sz val="10"/>
        <color theme="0" tint="-0.499984740745262"/>
        <rFont val="Arial"/>
        <family val="2"/>
        <charset val="238"/>
      </rPr>
      <t>Rural
areas</t>
    </r>
  </si>
  <si>
    <r>
      <t xml:space="preserve">Miasta
</t>
    </r>
    <r>
      <rPr>
        <sz val="10"/>
        <color theme="0" tint="-0.499984740745262"/>
        <rFont val="Arial"/>
        <family val="2"/>
        <charset val="238"/>
      </rPr>
      <t>Urban
areas</t>
    </r>
  </si>
  <si>
    <r>
      <t xml:space="preserve">Lp
</t>
    </r>
    <r>
      <rPr>
        <sz val="10"/>
        <color theme="0" tint="-0.499984740745262"/>
        <rFont val="Arial"/>
        <family val="2"/>
        <charset val="238"/>
      </rPr>
      <t>No.</t>
    </r>
  </si>
  <si>
    <r>
      <t xml:space="preserve">choroby
zakaźne
i paso-
żytnicze
</t>
    </r>
    <r>
      <rPr>
        <sz val="10"/>
        <color theme="0" tint="-0.499984740745262"/>
        <rFont val="Arial"/>
        <family val="2"/>
        <charset val="238"/>
      </rPr>
      <t>infectious
and
parasitic
diseases</t>
    </r>
  </si>
  <si>
    <r>
      <t>Ogółem</t>
    </r>
    <r>
      <rPr>
        <vertAlign val="superscript"/>
        <sz val="10"/>
        <color rgb="FFFF000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Total</t>
    </r>
  </si>
  <si>
    <r>
      <t>choroby
krwi i na-
rządów
krwiotwór-
czych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diseases 
of blood 
and blood-
-forming organs</t>
    </r>
    <r>
      <rPr>
        <vertAlign val="superscript"/>
        <sz val="10"/>
        <color theme="0" tint="-0.499984740745262"/>
        <rFont val="Arial"/>
        <family val="2"/>
        <charset val="238"/>
      </rPr>
      <t>Δ</t>
    </r>
  </si>
  <si>
    <r>
      <t xml:space="preserve">zaburze-
nia  wy-
dzielania
wewnetrz-
nego,
stanu od-
żywiania 
i przemia-
ny meta-
bolicznej        </t>
    </r>
    <r>
      <rPr>
        <sz val="10"/>
        <color theme="0" tint="-0.499984740745262"/>
        <rFont val="Arial"/>
        <family val="2"/>
        <charset val="238"/>
      </rPr>
      <t>endocrine,
nutritional
and me-
tabolic
diseases</t>
    </r>
  </si>
  <si>
    <r>
      <t xml:space="preserve">zaburze-
nia psy-
chiczne 
i zaburze-        
nia zacho-           
wania       
</t>
    </r>
    <r>
      <rPr>
        <sz val="10"/>
        <color theme="0" tint="-0.499984740745262"/>
        <rFont val="Arial"/>
        <family val="2"/>
        <charset val="238"/>
      </rPr>
      <t>mental
and be-
havioural 
disorders</t>
    </r>
  </si>
  <si>
    <r>
      <t xml:space="preserve">Męż-
czyźni
</t>
    </r>
    <r>
      <rPr>
        <sz val="10"/>
        <color theme="0" tint="-0.499984740745262"/>
        <rFont val="Arial"/>
        <family val="2"/>
        <charset val="238"/>
      </rPr>
      <t>Males</t>
    </r>
  </si>
  <si>
    <r>
      <rPr>
        <sz val="11"/>
        <rFont val="Arial"/>
        <family val="2"/>
        <charset val="238"/>
      </rPr>
      <t>LICZBA GMIN</t>
    </r>
    <r>
      <rPr>
        <sz val="11"/>
        <color theme="0" tint="-0.34998626667073579"/>
        <rFont val="Arial"/>
        <family val="2"/>
        <charset val="238"/>
      </rPr>
      <t xml:space="preserve">     </t>
    </r>
    <r>
      <rPr>
        <sz val="11"/>
        <color theme="0" tint="-0.499984740745262"/>
        <rFont val="Arial"/>
        <family val="2"/>
        <charset val="238"/>
      </rPr>
      <t>NUMBER OF GMINAS</t>
    </r>
  </si>
  <si>
    <r>
      <t xml:space="preserve">WOJEWÓDZTWA
</t>
    </r>
    <r>
      <rPr>
        <sz val="11"/>
        <color theme="0" tint="-0.499984740745262"/>
        <rFont val="Arial"/>
        <family val="2"/>
        <charset val="238"/>
      </rPr>
      <t>VOIVODSHIPS</t>
    </r>
  </si>
  <si>
    <r>
      <t xml:space="preserve">Gminy o liczbie ludności wiejskiej
</t>
    </r>
    <r>
      <rPr>
        <sz val="10"/>
        <color theme="0" tint="-0.499984740745262"/>
        <rFont val="Arial"/>
        <family val="2"/>
        <charset val="238"/>
      </rPr>
      <t>Gminas by number of rural population</t>
    </r>
  </si>
  <si>
    <r>
      <t xml:space="preserve">10000
i więcej
</t>
    </r>
    <r>
      <rPr>
        <sz val="10"/>
        <color theme="0" tint="-0.499984740745262"/>
        <rFont val="Arial"/>
        <family val="2"/>
        <charset val="238"/>
      </rPr>
      <t>10000
and more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</si>
  <si>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grand
total</t>
    </r>
  </si>
  <si>
    <r>
      <t xml:space="preserve">w tym
miasta
</t>
    </r>
    <r>
      <rPr>
        <sz val="10"/>
        <color theme="0" tint="-0.499984740745262"/>
        <rFont val="Arial"/>
        <family val="2"/>
        <charset val="238"/>
      </rPr>
      <t>of which
urban
areas</t>
    </r>
  </si>
  <si>
    <r>
      <t xml:space="preserve">w tym
mężczyźni
</t>
    </r>
    <r>
      <rPr>
        <sz val="10"/>
        <color theme="0" tint="-0.34998626667073579"/>
        <rFont val="Arial"/>
        <family val="2"/>
        <charset val="238"/>
      </rPr>
      <t>o</t>
    </r>
    <r>
      <rPr>
        <sz val="10"/>
        <color theme="0" tint="-0.499984740745262"/>
        <rFont val="Arial"/>
        <family val="2"/>
        <charset val="238"/>
      </rPr>
      <t>f which
males</t>
    </r>
  </si>
  <si>
    <r>
      <t xml:space="preserve">miasta
</t>
    </r>
    <r>
      <rPr>
        <sz val="10"/>
        <color theme="0" tint="-0.499984740745262"/>
        <rFont val="Arial"/>
        <family val="2"/>
        <charset val="238"/>
      </rPr>
      <t>urban areas</t>
    </r>
  </si>
  <si>
    <r>
      <t xml:space="preserve">wieś
</t>
    </r>
    <r>
      <rPr>
        <sz val="10"/>
        <color theme="0" tint="-0.499984740745262"/>
        <rFont val="Arial"/>
        <family val="2"/>
        <charset val="238"/>
      </rPr>
      <t>rural areas</t>
    </r>
  </si>
  <si>
    <r>
      <t xml:space="preserve">kobiety
na 100
mężczyzn
</t>
    </r>
    <r>
      <rPr>
        <sz val="10"/>
        <color theme="0" tint="-0.499984740745262"/>
        <rFont val="Arial"/>
        <family val="2"/>
        <charset val="238"/>
      </rPr>
      <t>females
per 100
males</t>
    </r>
  </si>
  <si>
    <r>
      <t>Ogółem</t>
    </r>
    <r>
      <rPr>
        <i/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Total</t>
    </r>
  </si>
  <si>
    <r>
      <rPr>
        <sz val="10"/>
        <rFont val="Arial"/>
        <family val="2"/>
        <charset val="238"/>
      </rPr>
      <t xml:space="preserve">Miasta o liczbie ludności
</t>
    </r>
    <r>
      <rPr>
        <sz val="10"/>
        <color theme="0" tint="-0.499984740745262"/>
        <rFont val="Arial"/>
        <family val="2"/>
        <charset val="238"/>
      </rPr>
      <t>Towns by number of population</t>
    </r>
  </si>
  <si>
    <r>
      <t xml:space="preserve">200000             i więcej             </t>
    </r>
    <r>
      <rPr>
        <sz val="10"/>
        <color theme="0" tint="-0.499984740745262"/>
        <rFont val="Arial"/>
        <family val="2"/>
        <charset val="238"/>
      </rPr>
      <t>200000 and more</t>
    </r>
  </si>
  <si>
    <r>
      <rPr>
        <sz val="11"/>
        <rFont val="Arial"/>
        <family val="2"/>
        <charset val="238"/>
      </rPr>
      <t>LICZBA MIAST</t>
    </r>
    <r>
      <rPr>
        <sz val="11"/>
        <color theme="0" tint="-0.34998626667073579"/>
        <rFont val="Arial"/>
        <family val="2"/>
        <charset val="238"/>
      </rPr>
      <t xml:space="preserve">     </t>
    </r>
    <r>
      <rPr>
        <sz val="11"/>
        <color theme="0" tint="-0.499984740745262"/>
        <rFont val="Arial"/>
        <family val="2"/>
        <charset val="238"/>
      </rPr>
      <t xml:space="preserve">NUMBER OF TOWNS              </t>
    </r>
  </si>
  <si>
    <r>
      <t xml:space="preserve">poniżej 2000
</t>
    </r>
    <r>
      <rPr>
        <sz val="10"/>
        <color theme="0" tint="-0.499984740745262"/>
        <rFont val="Arial"/>
        <family val="2"/>
        <charset val="238"/>
      </rPr>
      <t>below 2000</t>
    </r>
  </si>
  <si>
    <r>
      <t xml:space="preserve">OGÓŁEM     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</si>
  <si>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KOBIETY  </t>
    </r>
    <r>
      <rPr>
        <sz val="10"/>
        <color theme="0" tint="-0.34998626667073579"/>
        <rFont val="Arial"/>
        <family val="2"/>
        <charset val="238"/>
      </rPr>
      <t xml:space="preserve">   </t>
    </r>
    <r>
      <rPr>
        <sz val="10"/>
        <color theme="0" tint="-0.499984740745262"/>
        <rFont val="Arial"/>
        <family val="2"/>
        <charset val="238"/>
      </rPr>
      <t>FEMALES</t>
    </r>
  </si>
  <si>
    <r>
      <t xml:space="preserve">MĘŻCZYŹNI     </t>
    </r>
    <r>
      <rPr>
        <sz val="10"/>
        <color theme="0" tint="-0.499984740745262"/>
        <rFont val="Arial"/>
        <family val="2"/>
        <charset val="238"/>
      </rPr>
      <t>MALES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</si>
  <si>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Grand
total</t>
    </r>
  </si>
  <si>
    <r>
      <t xml:space="preserve">W wieku     </t>
    </r>
    <r>
      <rPr>
        <sz val="9"/>
        <color theme="0" tint="-0.499984740745262"/>
        <rFont val="Arial"/>
        <family val="2"/>
        <charset val="238"/>
      </rPr>
      <t>At age</t>
    </r>
  </si>
  <si>
    <r>
      <t xml:space="preserve">przedprodukcyjnym
</t>
    </r>
    <r>
      <rPr>
        <sz val="9"/>
        <color theme="0" tint="-0.499984740745262"/>
        <rFont val="Arial"/>
        <family val="2"/>
        <charset val="238"/>
      </rPr>
      <t>pre-working</t>
    </r>
  </si>
  <si>
    <r>
      <t xml:space="preserve">poprodukcyjnym
</t>
    </r>
    <r>
      <rPr>
        <sz val="9"/>
        <color theme="0" tint="-0.499984740745262"/>
        <rFont val="Arial"/>
        <family val="2"/>
        <charset val="238"/>
      </rPr>
      <t>post-working</t>
    </r>
  </si>
  <si>
    <r>
      <t xml:space="preserve">Kobiety na 100 mężczyzn
w tej samej grupie wiekowej
</t>
    </r>
    <r>
      <rPr>
        <sz val="9"/>
        <color theme="0" tint="-0.499984740745262"/>
        <rFont val="Arial"/>
        <family val="2"/>
        <charset val="238"/>
      </rPr>
      <t xml:space="preserve">Females per 100 males      
at the same age group </t>
    </r>
    <r>
      <rPr>
        <i/>
        <sz val="9"/>
        <color theme="0" tint="-0.499984740745262"/>
        <rFont val="Arial"/>
        <family val="2"/>
        <charset val="238"/>
      </rPr>
      <t xml:space="preserve">        </t>
    </r>
  </si>
  <si>
    <r>
      <t xml:space="preserve">razem
</t>
    </r>
    <r>
      <rPr>
        <sz val="9"/>
        <color theme="0" tint="-0.499984740745262"/>
        <rFont val="Arial"/>
        <family val="2"/>
        <charset val="238"/>
      </rPr>
      <t>total</t>
    </r>
  </si>
  <si>
    <r>
      <t xml:space="preserve">w tym
mężczyźni
</t>
    </r>
    <r>
      <rPr>
        <sz val="9"/>
        <color theme="0" tint="-0.499984740745262"/>
        <rFont val="Arial"/>
        <family val="2"/>
        <charset val="238"/>
      </rPr>
      <t>of which
males</t>
    </r>
  </si>
  <si>
    <r>
      <t xml:space="preserve">produkcyjnym
</t>
    </r>
    <r>
      <rPr>
        <sz val="9"/>
        <color theme="0" tint="-0.499984740745262"/>
        <rFont val="Arial"/>
        <family val="2"/>
        <charset val="238"/>
      </rPr>
      <t>working</t>
    </r>
  </si>
  <si>
    <r>
      <t xml:space="preserve">przed-
produk-
cyjnym
</t>
    </r>
    <r>
      <rPr>
        <sz val="9"/>
        <color theme="0" tint="-0.499984740745262"/>
        <rFont val="Arial"/>
        <family val="2"/>
        <charset val="238"/>
      </rPr>
      <t xml:space="preserve"> pre-
-work
ing </t>
    </r>
    <r>
      <rPr>
        <i/>
        <sz val="9"/>
        <rFont val="Arial"/>
        <family val="2"/>
        <charset val="238"/>
      </rPr>
      <t xml:space="preserve">   </t>
    </r>
  </si>
  <si>
    <r>
      <t xml:space="preserve">popro-
dukcyj-
nym
</t>
    </r>
    <r>
      <rPr>
        <sz val="9"/>
        <color theme="0" tint="-0.499984740745262"/>
        <rFont val="Arial"/>
        <family val="2"/>
        <charset val="238"/>
      </rPr>
      <t xml:space="preserve">post-
-work-
ing    </t>
    </r>
    <r>
      <rPr>
        <i/>
        <sz val="9"/>
        <color theme="0" tint="-0.499984740745262"/>
        <rFont val="Arial"/>
        <family val="2"/>
        <charset val="238"/>
      </rPr>
      <t xml:space="preserve">     </t>
    </r>
  </si>
  <si>
    <r>
      <t xml:space="preserve">OGÓŁEM    </t>
    </r>
    <r>
      <rPr>
        <sz val="10"/>
        <color theme="0" tint="-0.34998626667073579"/>
        <rFont val="Arial"/>
        <family val="2"/>
        <charset val="238"/>
      </rPr>
      <t xml:space="preserve"> </t>
    </r>
    <r>
      <rPr>
        <sz val="10"/>
        <color theme="0" tint="-0.499984740745262"/>
        <rFont val="Arial"/>
        <family val="2"/>
        <charset val="238"/>
      </rPr>
      <t>TOTAL</t>
    </r>
  </si>
  <si>
    <r>
      <rPr>
        <sz val="10"/>
        <rFont val="Arial"/>
        <family val="2"/>
        <charset val="238"/>
      </rPr>
      <t xml:space="preserve">WIEŚ </t>
    </r>
    <r>
      <rPr>
        <sz val="10"/>
        <color theme="0" tint="-0.34998626667073579"/>
        <rFont val="Arial"/>
        <family val="2"/>
        <charset val="238"/>
      </rPr>
      <t xml:space="preserve">    </t>
    </r>
    <r>
      <rPr>
        <sz val="10"/>
        <color theme="0" tint="-0.499984740745262"/>
        <rFont val="Arial"/>
        <family val="2"/>
        <charset val="238"/>
      </rPr>
      <t xml:space="preserve">RURAL AREAS   </t>
    </r>
  </si>
  <si>
    <r>
      <t xml:space="preserve">Miasta    </t>
    </r>
    <r>
      <rPr>
        <sz val="10"/>
        <color theme="0" tint="-0.499984740745262"/>
        <rFont val="Arial"/>
        <family val="2"/>
        <charset val="238"/>
      </rPr>
      <t xml:space="preserve"> Urban areas</t>
    </r>
  </si>
  <si>
    <r>
      <t xml:space="preserve">Wieś     </t>
    </r>
    <r>
      <rPr>
        <sz val="10"/>
        <color theme="0" tint="-0.499984740745262"/>
        <rFont val="Arial"/>
        <family val="2"/>
        <charset val="238"/>
      </rPr>
      <t>Rural areas</t>
    </r>
  </si>
  <si>
    <r>
      <t xml:space="preserve">mę-
żczyźni
</t>
    </r>
    <r>
      <rPr>
        <sz val="10"/>
        <color theme="0" tint="-0.499984740745262"/>
        <rFont val="Arial"/>
        <family val="2"/>
        <charset val="238"/>
      </rPr>
      <t>males</t>
    </r>
  </si>
  <si>
    <r>
      <t xml:space="preserve">kobiety
</t>
    </r>
    <r>
      <rPr>
        <sz val="10"/>
        <color theme="0" tint="-0.499984740745262"/>
        <rFont val="Arial"/>
        <family val="2"/>
        <charset val="238"/>
      </rPr>
      <t>females</t>
    </r>
  </si>
  <si>
    <r>
      <t xml:space="preserve">męż-
czyźni
</t>
    </r>
    <r>
      <rPr>
        <sz val="10"/>
        <color theme="0" tint="-0.499984740745262"/>
        <rFont val="Arial"/>
        <family val="2"/>
        <charset val="238"/>
      </rPr>
      <t>males</t>
    </r>
  </si>
  <si>
    <r>
      <t>Przyczyny zgonów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</t>
    </r>
    <r>
      <rPr>
        <sz val="10"/>
        <color theme="0" tint="-0.499984740745262"/>
        <rFont val="Arial"/>
        <family val="2"/>
        <charset val="238"/>
      </rPr>
      <t>Causes of deaths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</si>
  <si>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choroby
układu
nerwowe-
go i na-
rządów
zmysłów
</t>
    </r>
    <r>
      <rPr>
        <sz val="10"/>
        <color theme="0" tint="-0.499984740745262"/>
        <rFont val="Arial"/>
        <family val="2"/>
        <charset val="238"/>
      </rPr>
      <t xml:space="preserve">diseases
of the
nervous
system
and sense
organs </t>
    </r>
  </si>
  <si>
    <t xml:space="preserve">     a  Po uwzględnieniu salda migracji wewnętrznych i zagranicznych na pobyt stały osób pozostających w stanie małżeńskim.   </t>
  </si>
  <si>
    <t xml:space="preserve">     a  After considering net internal and international migration for permanent residence of married persons.  b  Data </t>
  </si>
  <si>
    <r>
      <t xml:space="preserve">Małżeństwa
zawarte 
</t>
    </r>
    <r>
      <rPr>
        <sz val="10"/>
        <color theme="0" tint="-0.499984740745262"/>
        <rFont val="Arial"/>
        <family val="2"/>
        <charset val="238"/>
      </rPr>
      <t xml:space="preserve">Marriages
contracted   </t>
    </r>
    <r>
      <rPr>
        <sz val="10"/>
        <rFont val="Arial"/>
        <family val="2"/>
        <charset val="238"/>
      </rPr>
      <t xml:space="preserve">                 </t>
    </r>
  </si>
  <si>
    <r>
      <t xml:space="preserve">ogółem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</si>
  <si>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Małżeństwa rozwiązane   </t>
    </r>
    <r>
      <rPr>
        <sz val="10"/>
        <color theme="0" tint="-0.34998626667073579"/>
        <rFont val="Arial"/>
        <family val="2"/>
        <charset val="238"/>
      </rPr>
      <t xml:space="preserve">  </t>
    </r>
    <r>
      <rPr>
        <sz val="10"/>
        <color theme="0" tint="-0.499984740745262"/>
        <rFont val="Arial"/>
        <family val="2"/>
        <charset val="238"/>
      </rPr>
      <t>Marriages dissolved</t>
    </r>
  </si>
  <si>
    <r>
      <t xml:space="preserve">męża
</t>
    </r>
    <r>
      <rPr>
        <sz val="10"/>
        <color theme="0" tint="-0.499984740745262"/>
        <rFont val="Arial"/>
        <family val="2"/>
        <charset val="238"/>
      </rPr>
      <t>husband</t>
    </r>
  </si>
  <si>
    <r>
      <t xml:space="preserve">żony
</t>
    </r>
    <r>
      <rPr>
        <sz val="10"/>
        <color theme="0" tint="-0.499984740745262"/>
        <rFont val="Arial"/>
        <family val="2"/>
        <charset val="238"/>
      </rPr>
      <t>wife</t>
    </r>
  </si>
  <si>
    <r>
      <t xml:space="preserve">Płodność – urodzenia żywe na 1000 kobiet w wieku lat
</t>
    </r>
    <r>
      <rPr>
        <sz val="10"/>
        <color theme="0" tint="-0.499984740745262"/>
        <rFont val="Arial"/>
        <family val="2"/>
        <charset val="238"/>
      </rPr>
      <t>Fertility – live births per 1000 women aged</t>
    </r>
  </si>
  <si>
    <r>
      <t xml:space="preserve">Współczynniki
</t>
    </r>
    <r>
      <rPr>
        <sz val="10"/>
        <color theme="0" tint="-0.499984740745262"/>
        <rFont val="Arial"/>
        <family val="2"/>
        <charset val="238"/>
      </rPr>
      <t>Rates</t>
    </r>
  </si>
  <si>
    <r>
      <t xml:space="preserve">repro-
dukcji
brutto
</t>
    </r>
    <r>
      <rPr>
        <sz val="10"/>
        <color theme="0" tint="-0.499984740745262"/>
        <rFont val="Arial"/>
        <family val="2"/>
        <charset val="238"/>
      </rPr>
      <t>gross
repro
duction</t>
    </r>
    <r>
      <rPr>
        <sz val="10"/>
        <color theme="0" tint="-0.34998626667073579"/>
        <rFont val="Arial"/>
        <family val="2"/>
        <charset val="238"/>
      </rPr>
      <t xml:space="preserve"> </t>
    </r>
  </si>
  <si>
    <r>
      <t xml:space="preserve">dyna-
miki
demo-
graficz-
nej
</t>
    </r>
    <r>
      <rPr>
        <sz val="10"/>
        <color theme="0" tint="-0.499984740745262"/>
        <rFont val="Arial"/>
        <family val="2"/>
        <charset val="238"/>
      </rPr>
      <t xml:space="preserve">demo-
graphic
dyna-
mics </t>
    </r>
  </si>
  <si>
    <t xml:space="preserve">  a, b Including births from mothers aged: a – below 15, b - 50 and more. </t>
  </si>
  <si>
    <r>
      <t xml:space="preserve">Lp.           
</t>
    </r>
    <r>
      <rPr>
        <sz val="10"/>
        <color theme="0" tint="-0.499984740745262"/>
        <rFont val="Arial"/>
        <family val="2"/>
        <charset val="238"/>
      </rPr>
      <t>No.</t>
    </r>
  </si>
  <si>
    <r>
      <t xml:space="preserve">WOJEWÓDZTWA           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</si>
  <si>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    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</si>
  <si>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Małżeń-
stwa
</t>
    </r>
    <r>
      <rPr>
        <sz val="10"/>
        <color theme="0" tint="-0.499984740745262"/>
        <rFont val="Arial"/>
        <family val="2"/>
        <charset val="238"/>
      </rPr>
      <t>Mar-
riages</t>
    </r>
  </si>
  <si>
    <r>
      <t>Roz-
wody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 xml:space="preserve"> Divor-
ces</t>
    </r>
    <r>
      <rPr>
        <vertAlign val="superscript"/>
        <sz val="10"/>
        <color theme="0" tint="-0.34998626667073579"/>
        <rFont val="Arial"/>
        <family val="2"/>
        <charset val="238"/>
      </rPr>
      <t xml:space="preserve">a </t>
    </r>
    <r>
      <rPr>
        <sz val="10"/>
        <color theme="0" tint="-0.3499862666707357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</si>
  <si>
    <r>
      <t xml:space="preserve">Uro-
dzenia
żywe
</t>
    </r>
    <r>
      <rPr>
        <sz val="10"/>
        <color theme="0" tint="-0.499984740745262"/>
        <rFont val="Arial"/>
        <family val="2"/>
        <charset val="238"/>
      </rPr>
      <t>Live
births</t>
    </r>
  </si>
  <si>
    <r>
      <t>Zgony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Deaths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</si>
  <si>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 xml:space="preserve">Przyrost
natu-
ralny
</t>
    </r>
    <r>
      <rPr>
        <sz val="10"/>
        <color theme="0" tint="-0.499984740745262"/>
        <rFont val="Arial"/>
        <family val="2"/>
        <charset val="238"/>
      </rPr>
      <t>Natural
increase</t>
    </r>
  </si>
  <si>
    <r>
      <t>Roz-
wody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 </t>
    </r>
    <r>
      <rPr>
        <sz val="10"/>
        <color theme="0" tint="-0.499984740745262"/>
        <rFont val="Arial"/>
        <family val="2"/>
        <charset val="238"/>
      </rPr>
      <t>Divor-
ces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vertAlign val="superscript"/>
        <sz val="10"/>
        <color theme="0" tint="-0.34998626667073579"/>
        <rFont val="Arial"/>
        <family val="2"/>
        <charset val="238"/>
      </rPr>
      <t xml:space="preserve"> </t>
    </r>
    <r>
      <rPr>
        <sz val="10"/>
        <color theme="0" tint="-0.3499862666707357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</si>
  <si>
    <r>
      <t xml:space="preserve">w liczbach bezwzględnych
</t>
    </r>
    <r>
      <rPr>
        <sz val="10"/>
        <color theme="0" tint="-0.499984740745262"/>
        <rFont val="Arial"/>
        <family val="2"/>
        <charset val="238"/>
      </rPr>
      <t>in absolute numbers</t>
    </r>
  </si>
  <si>
    <r>
      <t xml:space="preserve">na 1000 ludności
</t>
    </r>
    <r>
      <rPr>
        <sz val="10"/>
        <color theme="0" tint="-0.499984740745262"/>
        <rFont val="Arial"/>
        <family val="2"/>
        <charset val="238"/>
      </rPr>
      <t>per 1000 population</t>
    </r>
  </si>
  <si>
    <r>
      <t xml:space="preserve">MIASTA    </t>
    </r>
    <r>
      <rPr>
        <sz val="10"/>
        <color theme="0" tint="-0.499984740745262"/>
        <rFont val="Arial"/>
        <family val="2"/>
        <charset val="238"/>
      </rPr>
      <t xml:space="preserve"> URBAN AREAS</t>
    </r>
  </si>
  <si>
    <r>
      <t>WIEŚ</t>
    </r>
    <r>
      <rPr>
        <sz val="10"/>
        <color theme="0" tint="-0.34998626667073579"/>
        <rFont val="Arial"/>
        <family val="2"/>
        <charset val="238"/>
      </rPr>
      <t xml:space="preserve">     </t>
    </r>
    <r>
      <rPr>
        <sz val="10"/>
        <color theme="0" tint="-0.499984740745262"/>
        <rFont val="Arial"/>
        <family val="2"/>
        <charset val="238"/>
      </rPr>
      <t>RURAL AREAS</t>
    </r>
  </si>
  <si>
    <r>
      <t xml:space="preserve">choroby
układu
krążenia
</t>
    </r>
    <r>
      <rPr>
        <sz val="10"/>
        <color theme="0" tint="-0.499984740745262"/>
        <rFont val="Arial"/>
        <family val="2"/>
        <charset val="238"/>
      </rPr>
      <t>diseases of the circula-tory system</t>
    </r>
  </si>
  <si>
    <r>
      <t xml:space="preserve">choroby
układu
oddecho-
wego
</t>
    </r>
    <r>
      <rPr>
        <sz val="10"/>
        <color theme="0" tint="-0.499984740745262"/>
        <rFont val="Arial"/>
        <family val="2"/>
        <charset val="238"/>
      </rPr>
      <t>diseases
of the
respira-
tory
system</t>
    </r>
  </si>
  <si>
    <r>
      <t xml:space="preserve">choroby
układu 
trawien- 
nego    </t>
    </r>
    <r>
      <rPr>
        <sz val="10"/>
        <color theme="0" tint="-0.499984740745262"/>
        <rFont val="Arial"/>
        <family val="2"/>
        <charset val="238"/>
      </rPr>
      <t>diseases
of the
digestive
system</t>
    </r>
  </si>
  <si>
    <r>
      <t xml:space="preserve">choroby
skóry
i tkanki
pod
skórnej
</t>
    </r>
    <r>
      <rPr>
        <sz val="10"/>
        <color theme="0" tint="-0.499984740745262"/>
        <rFont val="Arial"/>
        <family val="2"/>
        <charset val="238"/>
      </rPr>
      <t>diseases
of the
skin and
subcu-
taneous
tissue</t>
    </r>
  </si>
  <si>
    <r>
      <t xml:space="preserve">urazy
i zatrucia
według
zewnętrz-
nej przy-
czyny
</t>
    </r>
    <r>
      <rPr>
        <sz val="10"/>
        <color theme="0" tint="-0.499984740745262"/>
        <rFont val="Arial"/>
        <family val="2"/>
        <charset val="238"/>
      </rPr>
      <t>injuries
and poi-
sonings
by ex-
ternal
cause</t>
    </r>
  </si>
  <si>
    <r>
      <t>objawy
i stany
niedo-
kładnie
okreś-
lone</t>
    </r>
    <r>
      <rPr>
        <vertAlign val="superscript"/>
        <sz val="10"/>
        <rFont val="Arial"/>
        <family val="2"/>
        <charset val="238"/>
      </rPr>
      <t xml:space="preserve">Δ
</t>
    </r>
    <r>
      <rPr>
        <sz val="10"/>
        <color theme="0" tint="-0.499984740745262"/>
        <rFont val="Arial"/>
        <family val="2"/>
        <charset val="238"/>
      </rPr>
      <t>symp-
toms
and ill-
-defined
condi
tions</t>
    </r>
    <r>
      <rPr>
        <vertAlign val="superscript"/>
        <sz val="10"/>
        <color theme="0" tint="-0.499984740745262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</t>
    </r>
  </si>
  <si>
    <r>
      <t>wady
rozwojo-
we wro-
dzone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conge-
nital
anoma-lies</t>
    </r>
    <r>
      <rPr>
        <vertAlign val="superscript"/>
        <sz val="10"/>
        <color theme="0" tint="-0.499984740745262"/>
        <rFont val="Arial"/>
        <family val="2"/>
        <charset val="238"/>
      </rPr>
      <t>Δ</t>
    </r>
  </si>
  <si>
    <r>
      <t xml:space="preserve">WOJEWÓDZTWA            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</si>
  <si>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Zgony niemowląt 
</t>
    </r>
    <r>
      <rPr>
        <sz val="10"/>
        <color theme="0" tint="-0.499984740745262"/>
        <rFont val="Arial"/>
        <family val="2"/>
        <charset val="238"/>
      </rPr>
      <t>Infant deaths</t>
    </r>
  </si>
  <si>
    <r>
      <t xml:space="preserve">W wieku    </t>
    </r>
    <r>
      <rPr>
        <sz val="10"/>
        <color theme="0" tint="-0.34998626667073579"/>
        <rFont val="Arial"/>
        <family val="2"/>
        <charset val="238"/>
      </rPr>
      <t xml:space="preserve"> </t>
    </r>
    <r>
      <rPr>
        <sz val="10"/>
        <color theme="0" tint="-0.499984740745262"/>
        <rFont val="Arial"/>
        <family val="2"/>
        <charset val="238"/>
      </rPr>
      <t>At age</t>
    </r>
  </si>
  <si>
    <r>
      <t xml:space="preserve">0–27 dni     </t>
    </r>
    <r>
      <rPr>
        <sz val="10"/>
        <color theme="0" tint="-0.499984740745262"/>
        <rFont val="Arial"/>
        <family val="2"/>
        <charset val="238"/>
      </rPr>
      <t>0–27 days</t>
    </r>
  </si>
  <si>
    <r>
      <t>Umieralność
okołoporodowa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Perinatal
mortality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</si>
  <si>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</si>
  <si>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miasta
</t>
    </r>
    <r>
      <rPr>
        <sz val="10"/>
        <color theme="0" tint="-0.499984740745262"/>
        <rFont val="Arial"/>
        <family val="2"/>
        <charset val="238"/>
      </rPr>
      <t>urban
areas</t>
    </r>
  </si>
  <si>
    <r>
      <t xml:space="preserve">wieś
</t>
    </r>
    <r>
      <rPr>
        <sz val="10"/>
        <color theme="0" tint="-0.499984740745262"/>
        <rFont val="Arial"/>
        <family val="2"/>
        <charset val="238"/>
      </rPr>
      <t>rural
areas</t>
    </r>
  </si>
  <si>
    <r>
      <t xml:space="preserve">28–364
dni 
</t>
    </r>
    <r>
      <rPr>
        <sz val="10"/>
        <color theme="0" tint="-0.499984740745262"/>
        <rFont val="Arial"/>
        <family val="2"/>
        <charset val="238"/>
      </rPr>
      <t>28–364
days</t>
    </r>
    <r>
      <rPr>
        <sz val="10"/>
        <color theme="0" tint="-0.3499862666707357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                            </t>
    </r>
  </si>
  <si>
    <r>
      <t xml:space="preserve">choroby
układu
kostno-
-stawo-
wego,
mięśnio-
wego
i tkanki
łącznej
</t>
    </r>
    <r>
      <rPr>
        <sz val="10"/>
        <color theme="0" tint="-0.499984740745262"/>
        <rFont val="Arial"/>
        <family val="2"/>
        <charset val="238"/>
      </rPr>
      <t>diseases
of the
musculo-
skeletel
system
and con-
nective
tissue</t>
    </r>
  </si>
  <si>
    <r>
      <t xml:space="preserve">choroby
układu
moczo-
wo-płcio-
wego
</t>
    </r>
    <r>
      <rPr>
        <sz val="10"/>
        <color theme="0" tint="-0.499984740745262"/>
        <rFont val="Arial"/>
        <family val="2"/>
        <charset val="238"/>
      </rPr>
      <t>diseases
of the
genito-
urinary
system</t>
    </r>
  </si>
  <si>
    <r>
      <t xml:space="preserve">ciąża,
poród
i połóg
</t>
    </r>
    <r>
      <rPr>
        <sz val="10"/>
        <color theme="0" tint="-0.499984740745262"/>
        <rFont val="Arial"/>
        <family val="2"/>
        <charset val="238"/>
      </rPr>
      <t>pregna-
ncy, child-
birth and
the puer-
perium</t>
    </r>
  </si>
  <si>
    <r>
      <t xml:space="preserve">stany
rozpo-
czynają-
ce się
w okresie
okołopo-
rodowym
</t>
    </r>
    <r>
      <rPr>
        <sz val="10"/>
        <color theme="0" tint="-0.499984740745262"/>
        <rFont val="Arial"/>
        <family val="2"/>
        <charset val="238"/>
      </rPr>
      <t>condi-
tions
origina-
ting in the
perinatal
period</t>
    </r>
  </si>
  <si>
    <r>
      <t xml:space="preserve">Mężczyźni   </t>
    </r>
    <r>
      <rPr>
        <sz val="10"/>
        <color theme="0" tint="-0.34998626667073579"/>
        <rFont val="Arial"/>
        <family val="2"/>
        <charset val="238"/>
      </rPr>
      <t xml:space="preserve">  </t>
    </r>
    <r>
      <rPr>
        <sz val="10"/>
        <color theme="0" tint="-0.499984740745262"/>
        <rFont val="Arial"/>
        <family val="2"/>
        <charset val="238"/>
      </rPr>
      <t>Males</t>
    </r>
  </si>
  <si>
    <r>
      <t xml:space="preserve">Kobiety     </t>
    </r>
    <r>
      <rPr>
        <sz val="10"/>
        <color theme="0" tint="-0.499984740745262"/>
        <rFont val="Arial"/>
        <family val="2"/>
        <charset val="238"/>
      </rPr>
      <t>Females</t>
    </r>
  </si>
  <si>
    <r>
      <t xml:space="preserve">przeciętna liczba lat dalszego trwania życia osób w wieku lat
</t>
    </r>
    <r>
      <rPr>
        <sz val="10"/>
        <color theme="0" tint="-0.499984740745262"/>
        <rFont val="Arial"/>
        <family val="2"/>
        <charset val="238"/>
      </rPr>
      <t>life expectancy at age specified</t>
    </r>
  </si>
  <si>
    <r>
      <t xml:space="preserve">OGÓŁEM     </t>
    </r>
    <r>
      <rPr>
        <sz val="11"/>
        <color theme="0" tint="-0.499984740745262"/>
        <rFont val="Arial"/>
        <family val="2"/>
        <charset val="238"/>
      </rPr>
      <t>TOTAL</t>
    </r>
  </si>
  <si>
    <r>
      <t xml:space="preserve">MIASTA   </t>
    </r>
    <r>
      <rPr>
        <sz val="10"/>
        <color theme="0" tint="-0.34998626667073579"/>
        <rFont val="Arial"/>
        <family val="2"/>
        <charset val="238"/>
      </rPr>
      <t xml:space="preserve">  </t>
    </r>
    <r>
      <rPr>
        <sz val="10"/>
        <color theme="0" tint="-0.499984740745262"/>
        <rFont val="Arial"/>
        <family val="2"/>
        <charset val="238"/>
      </rPr>
      <t>URBAN AREAS</t>
    </r>
  </si>
  <si>
    <r>
      <t xml:space="preserve">WIEŚ   </t>
    </r>
    <r>
      <rPr>
        <sz val="10"/>
        <color theme="0" tint="-0.34998626667073579"/>
        <rFont val="Arial"/>
        <family val="2"/>
        <charset val="238"/>
      </rPr>
      <t xml:space="preserve">  </t>
    </r>
    <r>
      <rPr>
        <sz val="10"/>
        <color theme="0" tint="-0.499984740745262"/>
        <rFont val="Arial"/>
        <family val="2"/>
        <charset val="238"/>
      </rPr>
      <t>RURAL AREAS</t>
    </r>
  </si>
  <si>
    <r>
      <t xml:space="preserve">Z liczby ogółem     </t>
    </r>
    <r>
      <rPr>
        <sz val="10"/>
        <color theme="0" tint="-0.499984740745262"/>
        <rFont val="Arial"/>
        <family val="2"/>
        <charset val="238"/>
      </rPr>
      <t>Of  total</t>
    </r>
  </si>
  <si>
    <r>
      <t xml:space="preserve">choroby 
zakaźne 
i pasożytnicze 
</t>
    </r>
    <r>
      <rPr>
        <sz val="10"/>
        <color theme="0" tint="-0.499984740745262"/>
        <rFont val="Arial"/>
        <family val="2"/>
        <charset val="238"/>
      </rPr>
      <t>infectious 
and parasitic 
diseases</t>
    </r>
  </si>
  <si>
    <r>
      <t xml:space="preserve">razem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</si>
  <si>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
poso-
cznica 
</t>
    </r>
    <r>
      <rPr>
        <sz val="10"/>
        <color theme="0" tint="-0.499984740745262"/>
        <rFont val="Arial"/>
        <family val="2"/>
        <charset val="238"/>
      </rPr>
      <t>of which 
septi-
caemia</t>
    </r>
  </si>
  <si>
    <r>
      <t xml:space="preserve">choro- 
by 
układu  
krą- 
żenia
</t>
    </r>
    <r>
      <rPr>
        <sz val="10"/>
        <color theme="0" tint="-0.499984740745262"/>
        <rFont val="Arial"/>
        <family val="2"/>
        <charset val="238"/>
      </rPr>
      <t>dise-
ases 
of the 
circula-
tory 
system</t>
    </r>
  </si>
  <si>
    <r>
      <t xml:space="preserve">zapa-
lenie 
płuc 
</t>
    </r>
    <r>
      <rPr>
        <sz val="10"/>
        <color theme="0" tint="-0.499984740745262"/>
        <rFont val="Arial"/>
        <family val="2"/>
        <charset val="238"/>
      </rPr>
      <t xml:space="preserve">pneu-
monia </t>
    </r>
  </si>
  <si>
    <r>
      <t xml:space="preserve">stany rozpo-
czynające się 
w okresie
okołoporodowym 
</t>
    </r>
    <r>
      <rPr>
        <sz val="10"/>
        <color theme="0" tint="-0.499984740745262"/>
        <rFont val="Arial"/>
        <family val="2"/>
        <charset val="238"/>
      </rPr>
      <t xml:space="preserve">conditions originating 
in the perinatal period </t>
    </r>
  </si>
  <si>
    <r>
      <t>wady 
rozwojowe 
wrodzone</t>
    </r>
    <r>
      <rPr>
        <vertAlign val="superscript"/>
        <sz val="10"/>
        <rFont val="Arial"/>
        <family val="2"/>
        <charset val="238"/>
      </rPr>
      <t xml:space="preserve">Δ
</t>
    </r>
    <r>
      <rPr>
        <sz val="10"/>
        <color theme="0" tint="-0.499984740745262"/>
        <rFont val="Arial"/>
        <family val="2"/>
        <charset val="238"/>
      </rPr>
      <t>congenital 
anomalies</t>
    </r>
    <r>
      <rPr>
        <vertAlign val="superscript"/>
        <sz val="10"/>
        <color theme="0" tint="-0.499984740745262"/>
        <rFont val="Arial"/>
        <family val="2"/>
        <charset val="238"/>
      </rPr>
      <t>Δ</t>
    </r>
  </si>
  <si>
    <r>
      <t xml:space="preserve">w tym
zabu-
rzenia 
zwią-
zane 
z cza-
sem 
trwania 
ciąży
</t>
    </r>
    <r>
      <rPr>
        <sz val="10"/>
        <color theme="0" tint="-0.499984740745262"/>
        <rFont val="Arial"/>
        <family val="2"/>
        <charset val="238"/>
      </rPr>
      <t xml:space="preserve">of which
disor-
ders
relat-
ing to
length
of ges-
tation
and
fetal
growth </t>
    </r>
  </si>
  <si>
    <r>
      <t xml:space="preserve">w tym 
wady
wro-
dzone
serca  
</t>
    </r>
    <r>
      <rPr>
        <sz val="10"/>
        <color theme="0" tint="-0.499984740745262"/>
        <rFont val="Arial"/>
        <family val="2"/>
        <charset val="238"/>
      </rPr>
      <t>of which conge-nital heart diseases</t>
    </r>
    <r>
      <rPr>
        <sz val="10"/>
        <color theme="0" tint="-0.34998626667073579"/>
        <rFont val="Arial"/>
        <family val="2"/>
        <charset val="238"/>
      </rPr>
      <t xml:space="preserve"> </t>
    </r>
  </si>
  <si>
    <r>
      <t xml:space="preserve">urazy               i zatrucia według zewnętrz-nej przy-czyny
</t>
    </r>
    <r>
      <rPr>
        <sz val="10"/>
        <color theme="0" tint="-0.499984740745262"/>
        <rFont val="Arial"/>
        <family val="2"/>
        <charset val="238"/>
      </rPr>
      <t>injuries
and
poiso-
nings
by ex-
ternal
cause</t>
    </r>
  </si>
  <si>
    <t xml:space="preserve">    a  In accordance with the International Statistical Classification of Diseases and Related Health Problems (ICD-10 Revision).  </t>
  </si>
  <si>
    <r>
      <t>Wewnętrzne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</t>
    </r>
    <r>
      <rPr>
        <sz val="10"/>
        <color theme="0" tint="-0.499984740745262"/>
        <rFont val="Arial"/>
        <family val="2"/>
        <charset val="238"/>
      </rPr>
      <t>Internal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</si>
  <si>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Zagraniczne
</t>
    </r>
    <r>
      <rPr>
        <sz val="10"/>
        <color theme="0" tint="-0.499984740745262"/>
        <rFont val="Arial"/>
        <family val="2"/>
        <charset val="238"/>
      </rPr>
      <t>International</t>
    </r>
  </si>
  <si>
    <r>
      <t>napływ</t>
    </r>
    <r>
      <rPr>
        <vertAlign val="superscript"/>
        <sz val="10"/>
        <rFont val="Arial"/>
        <family val="2"/>
        <charset val="238"/>
      </rPr>
      <t xml:space="preserve">b
</t>
    </r>
    <r>
      <rPr>
        <sz val="10"/>
        <color theme="0" tint="-0.499984740745262"/>
        <rFont val="Arial"/>
        <family val="2"/>
        <charset val="238"/>
      </rPr>
      <t>inflow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</si>
  <si>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>odpływ</t>
    </r>
    <r>
      <rPr>
        <vertAlign val="superscript"/>
        <sz val="10"/>
        <rFont val="Arial"/>
        <family val="2"/>
        <charset val="238"/>
      </rPr>
      <t xml:space="preserve">c
</t>
    </r>
    <r>
      <rPr>
        <sz val="10"/>
        <color theme="0" tint="-0.499984740745262"/>
        <rFont val="Arial"/>
        <family val="2"/>
        <charset val="238"/>
      </rPr>
      <t>outflow</t>
    </r>
    <r>
      <rPr>
        <vertAlign val="superscript"/>
        <sz val="10"/>
        <color theme="0" tint="-0.499984740745262"/>
        <rFont val="Arial"/>
        <family val="2"/>
        <charset val="238"/>
      </rPr>
      <t>c</t>
    </r>
  </si>
  <si>
    <r>
      <t xml:space="preserve">saldo migracji
</t>
    </r>
    <r>
      <rPr>
        <sz val="10"/>
        <color theme="0" tint="-0.499984740745262"/>
        <rFont val="Arial"/>
        <family val="2"/>
        <charset val="238"/>
      </rPr>
      <t>net migration</t>
    </r>
  </si>
  <si>
    <r>
      <t xml:space="preserve">do
miast
</t>
    </r>
    <r>
      <rPr>
        <sz val="10"/>
        <color theme="0" tint="-0.499984740745262"/>
        <rFont val="Arial"/>
        <family val="2"/>
        <charset val="238"/>
      </rPr>
      <t>to
urban
areas</t>
    </r>
  </si>
  <si>
    <r>
      <t xml:space="preserve">na
wieś
</t>
    </r>
    <r>
      <rPr>
        <sz val="10"/>
        <color theme="0" tint="-0.499984740745262"/>
        <rFont val="Arial"/>
        <family val="2"/>
        <charset val="238"/>
      </rPr>
      <t>to rural
areas</t>
    </r>
  </si>
  <si>
    <r>
      <t xml:space="preserve">imi-
gracja             
</t>
    </r>
    <r>
      <rPr>
        <sz val="10"/>
        <color theme="0" tint="-0.499984740745262"/>
        <rFont val="Arial"/>
        <family val="2"/>
        <charset val="238"/>
      </rPr>
      <t>immig-
ration</t>
    </r>
  </si>
  <si>
    <r>
      <t xml:space="preserve">emi-
gracja   
</t>
    </r>
    <r>
      <rPr>
        <sz val="10"/>
        <color theme="0" tint="-0.499984740745262"/>
        <rFont val="Arial"/>
        <family val="2"/>
        <charset val="238"/>
      </rPr>
      <t>emig-
ration</t>
    </r>
  </si>
  <si>
    <r>
      <t xml:space="preserve">saldo 
migracji        
</t>
    </r>
    <r>
      <rPr>
        <sz val="10"/>
        <color theme="0" tint="-0.499984740745262"/>
        <rFont val="Arial"/>
        <family val="2"/>
        <charset val="238"/>
      </rPr>
      <t>net                            
migra-
tion</t>
    </r>
  </si>
  <si>
    <r>
      <t xml:space="preserve">WIEK PRZEDPRODUKCYJNY   
</t>
    </r>
    <r>
      <rPr>
        <sz val="10"/>
        <color theme="0" tint="-0.499984740745262"/>
        <rFont val="Arial"/>
        <family val="2"/>
        <charset val="238"/>
      </rPr>
      <t>PRE-WORKING AGE</t>
    </r>
  </si>
  <si>
    <r>
      <t xml:space="preserve">WIEK PRODUKCYJNY   
</t>
    </r>
    <r>
      <rPr>
        <sz val="10"/>
        <color theme="0" tint="-0.499984740745262"/>
        <rFont val="Arial"/>
        <family val="2"/>
        <charset val="238"/>
      </rPr>
      <t>WORKING AGE</t>
    </r>
  </si>
  <si>
    <r>
      <t xml:space="preserve">WIEK POPRODUKCYJNY   
</t>
    </r>
    <r>
      <rPr>
        <sz val="10"/>
        <color theme="0" tint="-0.499984740745262"/>
        <rFont val="Arial"/>
        <family val="2"/>
        <charset val="238"/>
      </rPr>
      <t>POST-WORKING AGE</t>
    </r>
  </si>
  <si>
    <t>KOBIETY     FEMALES</t>
  </si>
  <si>
    <r>
      <t xml:space="preserve">MĘŻCZYŹNI     </t>
    </r>
    <r>
      <rPr>
        <sz val="10"/>
        <color theme="0" tint="-0.499984740745262"/>
        <rFont val="Arial"/>
        <family val="2"/>
        <charset val="238"/>
      </rPr>
      <t xml:space="preserve">MALES   </t>
    </r>
  </si>
  <si>
    <t xml:space="preserve">    a Międzywojewódzkie i wewnątrzwojewódzkie razem.  b Zameldowania na pobyt stały.  c Wymeldowania z pobytu stałego.</t>
  </si>
  <si>
    <t xml:space="preserve">POLSKA   </t>
  </si>
  <si>
    <t>POLAND</t>
  </si>
  <si>
    <t xml:space="preserve">    a  In accordance with the International Statsitical Classification of Diseases and Related Health Problems (ICD-10 Revision).</t>
  </si>
  <si>
    <r>
      <t xml:space="preserve">                            </t>
    </r>
    <r>
      <rPr>
        <sz val="12"/>
        <color theme="0" tint="-0.499984740745262"/>
        <rFont val="Arial"/>
        <family val="2"/>
        <charset val="238"/>
      </rPr>
      <t>POPULATION PROJECTION BY ECONOMIC AGE GROUPS</t>
    </r>
  </si>
  <si>
    <t xml:space="preserve">                             POPULATION PROJECTION </t>
  </si>
  <si>
    <t xml:space="preserve">    a  Zgodnie z Międzynarodową Statystyczną Klasyfikacją Chorób i Problemów Zdrowotnych (X Rewizja).</t>
  </si>
  <si>
    <r>
      <t xml:space="preserve">Województwa poprzedniego zamieszkania     </t>
    </r>
    <r>
      <rPr>
        <sz val="10"/>
        <color theme="0" tint="-0.499984740745262"/>
        <rFont val="Arial"/>
        <family val="2"/>
        <charset val="238"/>
      </rPr>
      <t xml:space="preserve"> Voivodships of previous residence</t>
    </r>
  </si>
  <si>
    <r>
      <t xml:space="preserve">WOJEWÓDZTWA 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</si>
  <si>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nowo-
twory
</t>
    </r>
    <r>
      <rPr>
        <sz val="10"/>
        <color theme="0" tint="-0.499984740745262"/>
        <rFont val="Arial"/>
        <family val="2"/>
        <charset val="238"/>
      </rPr>
      <t>neo-
plasms</t>
    </r>
  </si>
  <si>
    <r>
      <t xml:space="preserve">dziet-
ności
</t>
    </r>
    <r>
      <rPr>
        <sz val="10"/>
        <color theme="0" tint="-0.499984740745262"/>
        <rFont val="Arial"/>
        <family val="2"/>
        <charset val="238"/>
      </rPr>
      <t xml:space="preserve">total
fertility </t>
    </r>
  </si>
  <si>
    <t xml:space="preserve">                          As of 31st December</t>
  </si>
  <si>
    <t xml:space="preserve">                           As of 31st December</t>
  </si>
  <si>
    <r>
      <t xml:space="preserve">                           GMINAS</t>
    </r>
    <r>
      <rPr>
        <vertAlign val="superscript"/>
        <sz val="12"/>
        <color theme="0" tint="-0.499984740745262"/>
        <rFont val="Arial"/>
        <family val="2"/>
        <charset val="238"/>
      </rPr>
      <t>a</t>
    </r>
    <r>
      <rPr>
        <sz val="12"/>
        <color theme="0" tint="-0.499984740745262"/>
        <rFont val="Arial"/>
        <family val="2"/>
        <charset val="238"/>
      </rPr>
      <t xml:space="preserve"> AND RURAL POPULATION IN 2018</t>
    </r>
  </si>
  <si>
    <t xml:space="preserve">                      As of 31st December </t>
  </si>
  <si>
    <t xml:space="preserve">                      POPULATION BY SEX AND AGE IN 2018</t>
  </si>
  <si>
    <t xml:space="preserve">                            WORKING AND NON-WORKING AGE POPULATION IN 2018</t>
  </si>
  <si>
    <t xml:space="preserve">                            As of 31st December</t>
  </si>
  <si>
    <t xml:space="preserve">                            WORKING AND NON-WORKING AGE POPULATION IN 2018 (cont.)</t>
  </si>
  <si>
    <r>
      <t xml:space="preserve">                          </t>
    </r>
    <r>
      <rPr>
        <sz val="12"/>
        <color theme="0" tint="-0.499984740745262"/>
        <rFont val="Arial"/>
        <family val="2"/>
        <charset val="238"/>
      </rPr>
      <t>WORKING AND NON-WORKING AGE POPULATION IN 2018 (cont.)</t>
    </r>
  </si>
  <si>
    <t xml:space="preserve">                          MEDIAN AGE OF POPULATION BY SEX IN 2018</t>
  </si>
  <si>
    <t xml:space="preserve">                          VITAL STATISTICS OF POPULATION IN 2018  (cont.)</t>
  </si>
  <si>
    <t xml:space="preserve">                          MARRIAGES CONTRACTED AND DISSOLVED IN 2018</t>
  </si>
  <si>
    <r>
      <t>przez
rozwód</t>
    </r>
    <r>
      <rPr>
        <vertAlign val="superscript"/>
        <sz val="10"/>
        <rFont val="Arial"/>
        <family val="2"/>
        <charset val="238"/>
      </rPr>
      <t xml:space="preserve">b </t>
    </r>
    <r>
      <rPr>
        <sz val="10"/>
        <rFont val="Arial"/>
        <family val="2"/>
        <charset val="238"/>
      </rPr>
      <t xml:space="preserve">  
</t>
    </r>
    <r>
      <rPr>
        <sz val="10"/>
        <color theme="0" tint="-0.499984740745262"/>
        <rFont val="Arial"/>
        <family val="2"/>
        <charset val="238"/>
      </rPr>
      <t>by divorce</t>
    </r>
    <r>
      <rPr>
        <vertAlign val="superscript"/>
        <sz val="10"/>
        <color theme="0" tint="-0.499984740745262"/>
        <rFont val="Arial"/>
        <family val="2"/>
        <charset val="238"/>
      </rPr>
      <t xml:space="preserve">b  </t>
    </r>
    <r>
      <rPr>
        <sz val="10"/>
        <color theme="0" tint="-0.499984740745262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</t>
    </r>
  </si>
  <si>
    <t xml:space="preserve">                             FEMALE FERTILITY AND REPRODUCTIONS RATE OF POPULATION IN 2018</t>
  </si>
  <si>
    <r>
      <t xml:space="preserve">na 100 tys. ludności danej grupy wieku     </t>
    </r>
    <r>
      <rPr>
        <sz val="10"/>
        <color theme="0" tint="-0.499984740745262"/>
        <rFont val="Arial"/>
        <family val="2"/>
        <charset val="238"/>
      </rPr>
      <t>per 100 thousand population of a given age group</t>
    </r>
  </si>
  <si>
    <t xml:space="preserve">    a    Per 100 thousand live births.</t>
  </si>
  <si>
    <r>
      <t xml:space="preserve">na 100 tys. ludności     </t>
    </r>
    <r>
      <rPr>
        <sz val="10"/>
        <color theme="0" tint="-0.499984740745262"/>
        <rFont val="Arial"/>
        <family val="2"/>
        <charset val="238"/>
      </rPr>
      <t>per 100 thousand population</t>
    </r>
  </si>
  <si>
    <r>
      <t xml:space="preserve">na 100 tys. urodzeń żywych
</t>
    </r>
    <r>
      <rPr>
        <sz val="10"/>
        <color theme="0" tint="-0.499984740745262"/>
        <rFont val="Arial"/>
        <family val="2"/>
        <charset val="238"/>
      </rPr>
      <t>per 100 thousand live births</t>
    </r>
  </si>
  <si>
    <r>
      <t xml:space="preserve">na 100 tys. urodzeń żywych     </t>
    </r>
    <r>
      <rPr>
        <sz val="10"/>
        <color theme="0" tint="-0.499984740745262"/>
        <rFont val="Arial"/>
        <family val="2"/>
        <charset val="238"/>
      </rPr>
      <t>per 100 thousand live births</t>
    </r>
  </si>
  <si>
    <t xml:space="preserve">                            LIFE EXPECTANCY IN 2018</t>
  </si>
  <si>
    <t xml:space="preserve">                             As of 31st December</t>
  </si>
  <si>
    <r>
      <t xml:space="preserve">                           </t>
    </r>
    <r>
      <rPr>
        <sz val="12"/>
        <color theme="0" tint="-0.499984740745262"/>
        <rFont val="Arial"/>
        <family val="2"/>
        <charset val="238"/>
      </rPr>
      <t>RESIDENT POPULATION IN 2018</t>
    </r>
  </si>
  <si>
    <t xml:space="preserve">                             Stan w dniu 31 grudnia</t>
  </si>
  <si>
    <t xml:space="preserve">                            Stan w dniu 31 grudnia</t>
  </si>
  <si>
    <t xml:space="preserve">                      Stan w dniu 31 grudnia</t>
  </si>
  <si>
    <t xml:space="preserve">                           Stan w dniu 31 grudnia</t>
  </si>
  <si>
    <t xml:space="preserve">                          Stan w dniu 31 grudnia</t>
  </si>
  <si>
    <t xml:space="preserve">  TOWNS AND URBAN POPULATION IN 2018</t>
  </si>
  <si>
    <t xml:space="preserve">                           STAŁY W 2018 R.</t>
  </si>
  <si>
    <t>-</t>
  </si>
  <si>
    <t xml:space="preserve">                          VITAL STATISTICS IN POPULATION OF 2018 (cont.)</t>
  </si>
  <si>
    <t xml:space="preserve"> -</t>
  </si>
  <si>
    <t>mieszkały za granicą (1036 rozwodów).  b Łącznie ze zgonami niemowląt.</t>
  </si>
  <si>
    <t>(1036 divorces).  b  Including infant deaths.</t>
  </si>
  <si>
    <t>b  W podziale według województw nie uwzgledniono rozwodów, w których obie strony mieszkały za granicą (1036 rozwodów).</t>
  </si>
  <si>
    <t>by voivodships exclude divorces in which both of spouses live abroad (1036 divorces).</t>
  </si>
  <si>
    <t>x</t>
  </si>
  <si>
    <t>Stan w dniu 30 VI                                                            As of 30 VI</t>
  </si>
  <si>
    <t>Stan w dniu 31 XII     As of 31 XII</t>
  </si>
  <si>
    <r>
      <t xml:space="preserve">z miast
do miast
</t>
    </r>
    <r>
      <rPr>
        <sz val="10"/>
        <color theme="0" tint="-0.499984740745262"/>
        <rFont val="Arial"/>
        <family val="2"/>
        <charset val="238"/>
      </rPr>
      <t>from
urban areas
to urban
areas</t>
    </r>
  </si>
  <si>
    <r>
      <rPr>
        <sz val="10"/>
        <rFont val="Arial"/>
        <family val="2"/>
        <charset val="238"/>
      </rPr>
      <t>w tys.</t>
    </r>
    <r>
      <rPr>
        <sz val="10"/>
        <color theme="0" tint="-0.34998626667073579"/>
        <rFont val="Arial"/>
        <family val="2"/>
        <charset val="238"/>
      </rPr>
      <t xml:space="preserve">    </t>
    </r>
    <r>
      <rPr>
        <sz val="10"/>
        <color theme="0" tint="-0.499984740745262"/>
        <rFont val="Arial"/>
        <family val="2"/>
        <charset val="238"/>
      </rPr>
      <t xml:space="preserve"> in thousands</t>
    </r>
  </si>
  <si>
    <r>
      <t xml:space="preserve">LUDNOŚĆ W MIASTACH w tys.     </t>
    </r>
    <r>
      <rPr>
        <sz val="10"/>
        <color theme="0" tint="-0.499984740745262"/>
        <rFont val="Arial"/>
        <family val="2"/>
        <charset val="238"/>
      </rPr>
      <t>URBAN POPULATION in thousands</t>
    </r>
  </si>
  <si>
    <r>
      <t xml:space="preserve">LUDNOŚĆ NA WSI w tys. </t>
    </r>
    <r>
      <rPr>
        <sz val="11"/>
        <color theme="0" tint="-0.34998626667073579"/>
        <rFont val="Arial"/>
        <family val="2"/>
        <charset val="238"/>
      </rPr>
      <t xml:space="preserve">    </t>
    </r>
    <r>
      <rPr>
        <sz val="11"/>
        <color theme="0" tint="-0.499984740745262"/>
        <rFont val="Arial"/>
        <family val="2"/>
        <charset val="238"/>
      </rPr>
      <t>RURAL POPULATION in thousands</t>
    </r>
  </si>
  <si>
    <r>
      <t xml:space="preserve">w tys.    </t>
    </r>
    <r>
      <rPr>
        <sz val="10"/>
        <color theme="0" tint="-0.499984740745262"/>
        <rFont val="Arial"/>
        <family val="2"/>
        <charset val="238"/>
      </rPr>
      <t xml:space="preserve"> in thousands</t>
    </r>
  </si>
  <si>
    <r>
      <t xml:space="preserve">w tys.   </t>
    </r>
    <r>
      <rPr>
        <sz val="9"/>
        <color theme="0" tint="-0.499984740745262"/>
        <rFont val="Arial"/>
        <family val="2"/>
        <charset val="238"/>
      </rPr>
      <t xml:space="preserve">  in thousands</t>
    </r>
  </si>
  <si>
    <r>
      <t xml:space="preserve">w tys.    </t>
    </r>
    <r>
      <rPr>
        <sz val="9"/>
        <color theme="0" tint="-0.499984740745262"/>
        <rFont val="Arial"/>
        <family val="2"/>
        <charset val="238"/>
      </rPr>
      <t xml:space="preserve"> in thousands</t>
    </r>
  </si>
  <si>
    <r>
      <rPr>
        <sz val="12"/>
        <rFont val="Arial"/>
        <family val="2"/>
        <charset val="238"/>
      </rPr>
      <t xml:space="preserve">TABL.   5 (43). </t>
    </r>
    <r>
      <rPr>
        <b/>
        <sz val="12"/>
        <rFont val="Arial"/>
        <family val="2"/>
        <charset val="238"/>
      </rPr>
      <t xml:space="preserve">  LUDNOŚĆ W WIEKU PRODUKCYJNYM I NIEPRODUKCYJNYM W 2018 R.  (cd.)</t>
    </r>
  </si>
  <si>
    <r>
      <t xml:space="preserve">w tys.    </t>
    </r>
    <r>
      <rPr>
        <sz val="9"/>
        <color theme="0" tint="-0.34998626667073579"/>
        <rFont val="Arial"/>
        <family val="2"/>
        <charset val="238"/>
      </rPr>
      <t xml:space="preserve"> in thousands</t>
    </r>
  </si>
  <si>
    <r>
      <rPr>
        <sz val="12"/>
        <rFont val="Arial"/>
        <family val="2"/>
        <charset val="238"/>
      </rPr>
      <t>TABL.  5 (43).</t>
    </r>
    <r>
      <rPr>
        <b/>
        <sz val="12"/>
        <rFont val="Arial"/>
        <family val="2"/>
        <charset val="238"/>
      </rPr>
      <t xml:space="preserve">  LUDNOŚĆ W WIEKU PRODUKCYJNYM I NIEPRODUKCYJNYM W 2018 R.  (dok.)</t>
    </r>
  </si>
  <si>
    <r>
      <rPr>
        <sz val="12"/>
        <rFont val="Arial"/>
        <family val="2"/>
        <charset val="238"/>
      </rPr>
      <t>TABL.  7 (45).</t>
    </r>
    <r>
      <rPr>
        <b/>
        <sz val="12"/>
        <rFont val="Arial"/>
        <family val="2"/>
        <charset val="238"/>
      </rPr>
      <t xml:space="preserve">  RUCH NATURALNY LUDNOŚCI W 2018 R.  (dok.) </t>
    </r>
  </si>
  <si>
    <r>
      <t>Różnica między  
małżeństwami                
zawartymi  
a rozwiąza-
nymi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
</t>
    </r>
    <r>
      <rPr>
        <sz val="10"/>
        <color theme="0" tint="-0.499984740745262"/>
        <rFont val="Arial"/>
        <family val="2"/>
        <charset val="238"/>
      </rPr>
      <t>Difference  
between 
contracted 
and dissolved 
marriages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</t>
    </r>
  </si>
  <si>
    <r>
      <t xml:space="preserve">TABL.  10 (48).  </t>
    </r>
    <r>
      <rPr>
        <b/>
        <sz val="12"/>
        <rFont val="Arial"/>
        <family val="2"/>
        <charset val="238"/>
      </rPr>
      <t>PŁODNOŚĆ KOBIET I WSPÓŁCZYNNIKI REPRODUKCJI LUDNOŚCI W 2018 R.</t>
    </r>
  </si>
  <si>
    <r>
      <t xml:space="preserve">TABL.  12 (50).  </t>
    </r>
    <r>
      <rPr>
        <b/>
        <sz val="12"/>
        <rFont val="Arial"/>
        <family val="2"/>
        <charset val="238"/>
      </rPr>
      <t>ZGONY WEGŁUG PRZYCZYN W 2017 R.</t>
    </r>
  </si>
  <si>
    <r>
      <t xml:space="preserve">TABL.  14  (52).  </t>
    </r>
    <r>
      <rPr>
        <b/>
        <sz val="12"/>
        <rFont val="Arial"/>
        <family val="2"/>
        <charset val="238"/>
      </rPr>
      <t>ZGONY NIEMOWLĄT WEDŁUG WYBRANYCH PRZYCZYN</t>
    </r>
    <r>
      <rPr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 2017 R.</t>
    </r>
  </si>
  <si>
    <r>
      <t xml:space="preserve">TABL.  15 (53).  </t>
    </r>
    <r>
      <rPr>
        <b/>
        <sz val="12"/>
        <rFont val="Arial"/>
        <family val="2"/>
        <charset val="238"/>
      </rPr>
      <t>PRZECIĘTNE DALSZE TRWANIE ŻYCIA W 2018 R.</t>
    </r>
  </si>
  <si>
    <r>
      <t xml:space="preserve">w tys.     </t>
    </r>
    <r>
      <rPr>
        <sz val="10"/>
        <color theme="0" tint="-0.499984740745262"/>
        <rFont val="Arial"/>
        <family val="2"/>
        <charset val="238"/>
      </rPr>
      <t>in thousands</t>
    </r>
  </si>
  <si>
    <r>
      <t>w tys.</t>
    </r>
    <r>
      <rPr>
        <sz val="10"/>
        <color theme="0" tint="-0.34998626667073579"/>
        <rFont val="Arial"/>
        <family val="2"/>
        <charset val="238"/>
      </rPr>
      <t xml:space="preserve">     </t>
    </r>
    <r>
      <rPr>
        <sz val="10"/>
        <color theme="0" tint="-0.499984740745262"/>
        <rFont val="Arial"/>
        <family val="2"/>
        <charset val="238"/>
      </rPr>
      <t>in thousands</t>
    </r>
  </si>
  <si>
    <r>
      <t xml:space="preserve">TABL.  19 (57).  </t>
    </r>
    <r>
      <rPr>
        <b/>
        <sz val="12"/>
        <rFont val="Arial"/>
        <family val="2"/>
        <charset val="238"/>
      </rPr>
      <t>MIGRACJE MIĘDZYWOJEWÓDZKIE LUDNOŚCI NA POBYT STAŁY W 2018 R.</t>
    </r>
  </si>
  <si>
    <r>
      <t xml:space="preserve">w tys.  </t>
    </r>
    <r>
      <rPr>
        <sz val="10"/>
        <color theme="0" tint="-0.34998626667073579"/>
        <rFont val="Arial"/>
        <family val="2"/>
        <charset val="238"/>
      </rPr>
      <t xml:space="preserve">   </t>
    </r>
    <r>
      <rPr>
        <sz val="10"/>
        <color theme="0" tint="-0.499984740745262"/>
        <rFont val="Arial"/>
        <family val="2"/>
        <charset val="238"/>
      </rPr>
      <t>in thousands</t>
    </r>
  </si>
  <si>
    <r>
      <rPr>
        <sz val="12"/>
        <rFont val="Arial"/>
        <family val="2"/>
        <charset val="238"/>
      </rPr>
      <t xml:space="preserve">TABL. 4 (42). </t>
    </r>
    <r>
      <rPr>
        <b/>
        <sz val="12"/>
        <rFont val="Arial"/>
        <family val="2"/>
        <charset val="238"/>
      </rPr>
      <t>LUDNOŚĆ WEDŁUG PŁCI I WIEKU W 2018 R.</t>
    </r>
  </si>
  <si>
    <r>
      <rPr>
        <sz val="12"/>
        <rFont val="Arial"/>
        <family val="2"/>
        <charset val="238"/>
      </rPr>
      <t>TABL. 5 (43).</t>
    </r>
    <r>
      <rPr>
        <b/>
        <sz val="12"/>
        <rFont val="Arial"/>
        <family val="2"/>
        <charset val="238"/>
      </rPr>
      <t xml:space="preserve"> LUDNOŚĆ W WIEKU PRODUKCYJNYM I NIEPRODUKCYJNYM W 2018 R.</t>
    </r>
  </si>
  <si>
    <r>
      <rPr>
        <sz val="12"/>
        <rFont val="Arial"/>
        <family val="2"/>
        <charset val="238"/>
      </rPr>
      <t xml:space="preserve">TABL. 6 (44). </t>
    </r>
    <r>
      <rPr>
        <b/>
        <sz val="12"/>
        <rFont val="Arial"/>
        <family val="2"/>
        <charset val="238"/>
      </rPr>
      <t>MEDIANA WIEKU (wiek środkowy) LUDNOŚCI WEDŁUG PŁCI W 2018 R.</t>
    </r>
  </si>
  <si>
    <r>
      <rPr>
        <sz val="12"/>
        <rFont val="Arial"/>
        <family val="2"/>
        <charset val="238"/>
      </rPr>
      <t xml:space="preserve">TABL. 7 (45).  </t>
    </r>
    <r>
      <rPr>
        <b/>
        <sz val="12"/>
        <rFont val="Arial"/>
        <family val="2"/>
        <charset val="238"/>
      </rPr>
      <t>RUCH NATURALNY LUDNOŚCI W 2018 R. (cd.)</t>
    </r>
  </si>
  <si>
    <r>
      <t xml:space="preserve">na
100 tys.
urodzeń
żywych
i mar-
twych
</t>
    </r>
    <r>
      <rPr>
        <sz val="10"/>
        <color theme="0" tint="-0.499984740745262"/>
        <rFont val="Arial"/>
        <family val="2"/>
        <charset val="238"/>
      </rPr>
      <t>per 100
thousand
live
and still
births</t>
    </r>
  </si>
  <si>
    <r>
      <t xml:space="preserve">TABL. 21 (59).  </t>
    </r>
    <r>
      <rPr>
        <b/>
        <sz val="12"/>
        <rFont val="Arial"/>
        <family val="2"/>
        <charset val="238"/>
      </rPr>
      <t>REZYDENCI W 2018 R.</t>
    </r>
  </si>
  <si>
    <r>
      <rPr>
        <sz val="12"/>
        <rFont val="Arial"/>
        <family val="2"/>
        <charset val="238"/>
      </rPr>
      <t xml:space="preserve">TABL. 1 (39). </t>
    </r>
    <r>
      <rPr>
        <b/>
        <sz val="12"/>
        <rFont val="Arial"/>
        <family val="2"/>
        <charset val="238"/>
      </rPr>
      <t>LUDNOŚĆ W 2018 R.</t>
    </r>
  </si>
  <si>
    <r>
      <rPr>
        <sz val="12"/>
        <rFont val="Arial"/>
        <family val="2"/>
        <charset val="238"/>
      </rPr>
      <t>TABL. 2 (40).</t>
    </r>
    <r>
      <rPr>
        <b/>
        <sz val="12"/>
        <rFont val="Arial"/>
        <family val="2"/>
        <charset val="238"/>
      </rPr>
      <t xml:space="preserve"> MIASTA I LUDNOŚĆ W MIASTACH W 2018 R.</t>
    </r>
  </si>
  <si>
    <r>
      <t xml:space="preserve">TABL. 3 (41). </t>
    </r>
    <r>
      <rPr>
        <b/>
        <sz val="12"/>
        <rFont val="Arial"/>
        <family val="2"/>
        <charset val="238"/>
      </rPr>
      <t>GMINY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ZAMIESZKANE PRZEZ LUDNOŚĆ</t>
    </r>
    <r>
      <rPr>
        <b/>
        <vertAlign val="superscript"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WIEJSKĄ W 2018 R.</t>
    </r>
  </si>
  <si>
    <r>
      <rPr>
        <sz val="12"/>
        <rFont val="Arial"/>
        <family val="2"/>
        <charset val="238"/>
      </rPr>
      <t xml:space="preserve">TABL. 7 (45). </t>
    </r>
    <r>
      <rPr>
        <b/>
        <sz val="12"/>
        <rFont val="Arial"/>
        <family val="2"/>
        <charset val="238"/>
      </rPr>
      <t xml:space="preserve">RUCH NATURALNY LUDNOŚCI W 2018 R. </t>
    </r>
  </si>
  <si>
    <r>
      <t xml:space="preserve">TABL.  8 (46). </t>
    </r>
    <r>
      <rPr>
        <b/>
        <sz val="12"/>
        <rFont val="Arial"/>
        <family val="2"/>
        <charset val="238"/>
      </rPr>
      <t>MAŁŻEŃSTWA ZAWARTE I ROZWIĄZANE W 2018 R.</t>
    </r>
  </si>
  <si>
    <r>
      <t xml:space="preserve">TABL. 9 (47). </t>
    </r>
    <r>
      <rPr>
        <b/>
        <sz val="12"/>
        <rFont val="Arial"/>
        <family val="2"/>
        <charset val="238"/>
      </rPr>
      <t xml:space="preserve">NOWOŻEŃCY WEDŁUG PŁCI I WIEKU W 2018 R. </t>
    </r>
  </si>
  <si>
    <r>
      <t xml:space="preserve">TABL. 9 (47). </t>
    </r>
    <r>
      <rPr>
        <b/>
        <sz val="12"/>
        <rFont val="Arial"/>
        <family val="2"/>
        <charset val="238"/>
      </rPr>
      <t>NOWOŻEŃCY WEDŁUG PŁCI I WIEKU W 2018 R. (dok.)</t>
    </r>
  </si>
  <si>
    <r>
      <t xml:space="preserve">TABL. 11 (49). </t>
    </r>
    <r>
      <rPr>
        <b/>
        <sz val="12"/>
        <rFont val="Arial"/>
        <family val="2"/>
        <charset val="238"/>
      </rPr>
      <t>ZGONY WEDŁUG PŁCI I WIEKU ZMARŁYCH W 2018 R.</t>
    </r>
  </si>
  <si>
    <t>DETHS BY CAUES IN 2017</t>
  </si>
  <si>
    <r>
      <t xml:space="preserve">TABL. 13 (51). </t>
    </r>
    <r>
      <rPr>
        <b/>
        <sz val="12"/>
        <rFont val="Arial"/>
        <family val="2"/>
        <charset val="238"/>
      </rPr>
      <t>ZGONY NIEMOWLĄT WEDŁUG WIEKU W 2018 R.</t>
    </r>
  </si>
  <si>
    <r>
      <t xml:space="preserve">TABL.16 (54).  </t>
    </r>
    <r>
      <rPr>
        <b/>
        <sz val="12"/>
        <rFont val="Arial"/>
        <family val="2"/>
        <charset val="238"/>
      </rPr>
      <t xml:space="preserve">PROGNOZA LUDNOŚCI </t>
    </r>
  </si>
  <si>
    <r>
      <rPr>
        <sz val="12"/>
        <rFont val="Arial"/>
        <family val="2"/>
        <charset val="238"/>
      </rPr>
      <t xml:space="preserve">TABL. 17 (55). </t>
    </r>
    <r>
      <rPr>
        <b/>
        <sz val="12"/>
        <rFont val="Arial"/>
        <family val="2"/>
        <charset val="238"/>
      </rPr>
      <t xml:space="preserve"> PROGNOZA LUDNOŚCI WEDŁUG EKONOMICZNYCH GRUP WIEKU</t>
    </r>
  </si>
  <si>
    <r>
      <t xml:space="preserve">TABL. 18 (56).  </t>
    </r>
    <r>
      <rPr>
        <b/>
        <sz val="12"/>
        <rFont val="Arial"/>
        <family val="2"/>
        <charset val="238"/>
      </rPr>
      <t>MIGRACJE LUDNOŚCI NA POBYT STAŁY W 2018 R.</t>
    </r>
  </si>
  <si>
    <r>
      <t xml:space="preserve">0–2 lata             
</t>
    </r>
    <r>
      <rPr>
        <sz val="10"/>
        <color theme="0" tint="-0.499984740745262"/>
        <rFont val="Arial"/>
        <family val="2"/>
        <charset val="238"/>
      </rPr>
      <t xml:space="preserve">0–2 </t>
    </r>
  </si>
  <si>
    <r>
      <t xml:space="preserve">65 lat i więcej
</t>
    </r>
    <r>
      <rPr>
        <sz val="10"/>
        <color theme="0" tint="-0.499984740745262"/>
        <rFont val="Arial"/>
        <family val="2"/>
        <charset val="238"/>
      </rPr>
      <t>65 
and more</t>
    </r>
  </si>
  <si>
    <r>
      <t xml:space="preserve">w tym
18–39 lat
</t>
    </r>
    <r>
      <rPr>
        <sz val="9"/>
        <color theme="0" tint="-0.499984740745262"/>
        <rFont val="Arial"/>
        <family val="2"/>
        <charset val="238"/>
      </rPr>
      <t xml:space="preserve">of which
18–39
</t>
    </r>
  </si>
  <si>
    <r>
      <t xml:space="preserve">60 lat
i więcej
</t>
    </r>
    <r>
      <rPr>
        <sz val="10"/>
        <color theme="0" tint="-0.499984740745262"/>
        <rFont val="Arial"/>
        <family val="2"/>
        <charset val="238"/>
      </rPr>
      <t>60
and more</t>
    </r>
  </si>
  <si>
    <r>
      <t xml:space="preserve">19 lat
i mniej
</t>
    </r>
    <r>
      <rPr>
        <sz val="10"/>
        <color theme="0" tint="-0.499984740745262"/>
        <rFont val="Arial"/>
        <family val="2"/>
        <charset val="238"/>
      </rPr>
      <t>19 and less</t>
    </r>
  </si>
  <si>
    <r>
      <t>0 lat</t>
    </r>
    <r>
      <rPr>
        <vertAlign val="superscript"/>
        <sz val="10"/>
        <rFont val="Arial"/>
        <family val="2"/>
        <charset val="238"/>
      </rPr>
      <t xml:space="preserve">a
</t>
    </r>
    <r>
      <rPr>
        <sz val="10"/>
        <color theme="0" tint="-0.499984740745262"/>
        <rFont val="Arial"/>
        <family val="2"/>
        <charset val="238"/>
      </rPr>
      <t>0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</si>
  <si>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85 lat
i więcej
</t>
    </r>
    <r>
      <rPr>
        <sz val="10"/>
        <color theme="0" tint="-0.499984740745262"/>
        <rFont val="Arial"/>
        <family val="2"/>
        <charset val="238"/>
      </rPr>
      <t>85
and more</t>
    </r>
  </si>
  <si>
    <t xml:space="preserve">     a Urodzenia martwe i zgony niemowląt w wieku 0–6 dni.</t>
  </si>
  <si>
    <t xml:space="preserve">     a Still births and infant deaths at age 0–6 days.</t>
  </si>
  <si>
    <r>
      <t xml:space="preserve">z
miast
</t>
    </r>
    <r>
      <rPr>
        <sz val="10"/>
        <color theme="0" tint="-0.499984740745262"/>
        <rFont val="Arial"/>
        <family val="2"/>
        <charset val="238"/>
      </rPr>
      <t>from
urban
areas</t>
    </r>
  </si>
  <si>
    <r>
      <t xml:space="preserve">ze
wsi
</t>
    </r>
    <r>
      <rPr>
        <sz val="10"/>
        <color theme="0" tint="-0.499984740745262"/>
        <rFont val="Arial"/>
        <family val="2"/>
        <charset val="238"/>
      </rPr>
      <t>from rural
areas</t>
    </r>
  </si>
  <si>
    <r>
      <t xml:space="preserve">w
miastach
</t>
    </r>
    <r>
      <rPr>
        <sz val="10"/>
        <color theme="0" tint="-0.499984740745262"/>
        <rFont val="Arial"/>
        <family val="2"/>
        <charset val="238"/>
      </rPr>
      <t>in
urban
areas</t>
    </r>
  </si>
  <si>
    <r>
      <t xml:space="preserve">na
wsi
</t>
    </r>
    <r>
      <rPr>
        <sz val="10"/>
        <color theme="0" tint="-0.499984740745262"/>
        <rFont val="Arial"/>
        <family val="2"/>
        <charset val="238"/>
      </rPr>
      <t>in rural
areas</t>
    </r>
  </si>
  <si>
    <r>
      <t xml:space="preserve">                           </t>
    </r>
    <r>
      <rPr>
        <sz val="12"/>
        <color theme="0" tint="-0.499984740745262"/>
        <rFont val="Arial"/>
        <family val="2"/>
        <charset val="238"/>
      </rPr>
      <t>INTRAVOIVODSHIP MIGRATION OF POPULATION FOR PERMANENT</t>
    </r>
  </si>
  <si>
    <r>
      <t xml:space="preserve">                          </t>
    </r>
    <r>
      <rPr>
        <sz val="12"/>
        <color theme="0" tint="-0.499984740745262"/>
        <rFont val="Arial"/>
        <family val="2"/>
        <charset val="238"/>
      </rPr>
      <t xml:space="preserve"> RESIDENCE IN 2018</t>
    </r>
  </si>
  <si>
    <r>
      <t xml:space="preserve">TABL.  20 (58). </t>
    </r>
    <r>
      <rPr>
        <b/>
        <sz val="12"/>
        <rFont val="Arial"/>
        <family val="2"/>
        <charset val="238"/>
      </rPr>
      <t xml:space="preserve">MIGRACJE WEWNĄTRZWOJEWÓDZKIE LUDNOŚCI NA POBYT </t>
    </r>
  </si>
  <si>
    <t xml:space="preserve">                           INFANT DEATHS BY AGE IN 2018</t>
  </si>
  <si>
    <r>
      <t xml:space="preserve">                            INFANT DEATHS BY SELECTED CAUSES</t>
    </r>
    <r>
      <rPr>
        <vertAlign val="superscript"/>
        <sz val="12"/>
        <color theme="0" tint="-0.499984740745262"/>
        <rFont val="Arial"/>
        <family val="2"/>
        <charset val="238"/>
      </rPr>
      <t>a</t>
    </r>
    <r>
      <rPr>
        <sz val="12"/>
        <color theme="0" tint="-0.499984740745262"/>
        <rFont val="Arial"/>
        <family val="2"/>
        <charset val="238"/>
      </rPr>
      <t xml:space="preserve"> IN 2017</t>
    </r>
  </si>
  <si>
    <r>
      <t xml:space="preserve">                           </t>
    </r>
    <r>
      <rPr>
        <sz val="12"/>
        <color theme="0" tint="-0.499984740745262"/>
        <rFont val="Arial"/>
        <family val="2"/>
        <charset val="238"/>
      </rPr>
      <t xml:space="preserve"> INTERVOIVODSHIP MIGRATION OF POPULATION FOR PERMANENT RESIDENCE IN 2018</t>
    </r>
  </si>
  <si>
    <t xml:space="preserve">                           MIGRATION OF POPULATION FOR PERMANENT RESIDENCE IN 2018</t>
  </si>
  <si>
    <t xml:space="preserve">                        POPULATION IN 2018</t>
  </si>
  <si>
    <t xml:space="preserve">                        VITAL STATISTICS IN POPULATION OF 2018</t>
  </si>
  <si>
    <t xml:space="preserve">                         NEWLY-MARRIED COUPLES BY SEX AND AGE IN 2018 (cont.)</t>
  </si>
  <si>
    <t xml:space="preserve">                        NEWLY-MARRIED COUPLES BY SEX AND AGE IN 2018</t>
  </si>
  <si>
    <t xml:space="preserve">                           DEATHS BY SEX AND AGE OF DECEASED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</si>
</sst>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0.0"/>
    <numFmt numFmtId="165" formatCode="00\-000"/>
    <numFmt numFmtId="166" formatCode="\ .0"/>
    <numFmt numFmtId="167" formatCode="0.000"/>
    <numFmt numFmtId="168" formatCode="\-0.0"/>
    <numFmt numFmtId="169" formatCode="#,##0.0"/>
    <numFmt numFmtId="170" formatCode="#,##0.000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9"/>
      <name val="Times New Roman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sz val="12"/>
      <color theme="0" tint="-0.3499862666707357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0" tint="-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i/>
      <sz val="12"/>
      <color theme="0" tint="-0.499984740745262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vertAlign val="superscript"/>
      <sz val="12"/>
      <color theme="0" tint="-0.499984740745262"/>
      <name val="Arial"/>
      <family val="2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10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2"/>
      <name val="Arial CE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2" fillId="0" borderId="0"/>
    <xf numFmtId="44" fontId="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0" fontId="30" fillId="3" borderId="48">
      <alignment horizontal="left" vertical="center" wrapText="1"/>
    </xf>
    <xf numFmtId="0" fontId="2" fillId="0" borderId="0"/>
  </cellStyleXfs>
  <cellXfs count="855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8" applyFont="1"/>
    <xf numFmtId="0" fontId="4" fillId="0" borderId="0" xfId="8" applyFont="1"/>
    <xf numFmtId="0" fontId="4" fillId="0" borderId="0" xfId="8" applyFont="1" applyAlignment="1">
      <alignment vertical="center"/>
    </xf>
    <xf numFmtId="0" fontId="0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10" fillId="0" borderId="1" xfId="0" applyFont="1" applyBorder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14" fillId="0" borderId="4" xfId="0" applyFont="1" applyBorder="1"/>
    <xf numFmtId="164" fontId="14" fillId="0" borderId="5" xfId="6" quotePrefix="1" applyNumberFormat="1" applyFont="1" applyBorder="1"/>
    <xf numFmtId="164" fontId="7" fillId="0" borderId="0" xfId="0" applyNumberFormat="1" applyFont="1"/>
    <xf numFmtId="164" fontId="10" fillId="0" borderId="0" xfId="0" applyNumberFormat="1" applyFont="1"/>
    <xf numFmtId="0" fontId="7" fillId="0" borderId="4" xfId="0" applyFont="1" applyBorder="1"/>
    <xf numFmtId="164" fontId="7" fillId="0" borderId="5" xfId="6" applyNumberFormat="1" applyFont="1" applyBorder="1"/>
    <xf numFmtId="0" fontId="7" fillId="0" borderId="4" xfId="0" quotePrefix="1" applyFont="1" applyBorder="1" applyAlignment="1">
      <alignment horizontal="left"/>
    </xf>
    <xf numFmtId="0" fontId="17" fillId="0" borderId="0" xfId="0" applyFont="1"/>
    <xf numFmtId="0" fontId="16" fillId="0" borderId="1" xfId="0" applyFont="1" applyBorder="1"/>
    <xf numFmtId="0" fontId="15" fillId="0" borderId="0" xfId="0" applyFont="1" applyAlignment="1">
      <alignment vertical="center"/>
    </xf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 wrapText="1"/>
    </xf>
    <xf numFmtId="0" fontId="14" fillId="0" borderId="7" xfId="6" quotePrefix="1" applyFont="1" applyBorder="1" applyAlignment="1">
      <alignment horizontal="right"/>
    </xf>
    <xf numFmtId="0" fontId="14" fillId="0" borderId="46" xfId="6" quotePrefix="1" applyFont="1" applyBorder="1" applyAlignment="1">
      <alignment horizontal="right"/>
    </xf>
    <xf numFmtId="0" fontId="7" fillId="0" borderId="7" xfId="6" applyFont="1" applyBorder="1" applyAlignment="1">
      <alignment horizontal="right"/>
    </xf>
    <xf numFmtId="0" fontId="7" fillId="0" borderId="46" xfId="6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164" fontId="14" fillId="0" borderId="7" xfId="6" applyNumberFormat="1" applyFont="1" applyBorder="1" applyAlignment="1">
      <alignment horizontal="right"/>
    </xf>
    <xf numFmtId="164" fontId="14" fillId="0" borderId="46" xfId="6" applyNumberFormat="1" applyFont="1" applyBorder="1" applyAlignment="1">
      <alignment horizontal="right"/>
    </xf>
    <xf numFmtId="164" fontId="7" fillId="0" borderId="7" xfId="6" applyNumberFormat="1" applyFont="1" applyBorder="1" applyAlignment="1">
      <alignment horizontal="right"/>
    </xf>
    <xf numFmtId="164" fontId="7" fillId="0" borderId="46" xfId="6" applyNumberFormat="1" applyFont="1" applyBorder="1" applyAlignment="1">
      <alignment horizontal="right"/>
    </xf>
    <xf numFmtId="164" fontId="7" fillId="0" borderId="45" xfId="6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46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0" fillId="0" borderId="0" xfId="0" applyFont="1" applyBorder="1"/>
    <xf numFmtId="0" fontId="14" fillId="0" borderId="46" xfId="0" quotePrefix="1" applyFont="1" applyBorder="1"/>
    <xf numFmtId="0" fontId="14" fillId="0" borderId="46" xfId="0" quotePrefix="1" applyFont="1" applyBorder="1" applyAlignment="1">
      <alignment horizontal="right"/>
    </xf>
    <xf numFmtId="0" fontId="14" fillId="0" borderId="0" xfId="0" quotePrefix="1" applyFont="1" applyAlignment="1">
      <alignment horizontal="right"/>
    </xf>
    <xf numFmtId="0" fontId="7" fillId="0" borderId="46" xfId="0" applyFont="1" applyBorder="1"/>
    <xf numFmtId="0" fontId="7" fillId="0" borderId="0" xfId="0" applyFont="1" applyAlignment="1">
      <alignment horizontal="right"/>
    </xf>
    <xf numFmtId="164" fontId="14" fillId="0" borderId="7" xfId="6" applyNumberFormat="1" applyFont="1" applyBorder="1"/>
    <xf numFmtId="164" fontId="14" fillId="0" borderId="46" xfId="6" applyNumberFormat="1" applyFont="1" applyBorder="1"/>
    <xf numFmtId="164" fontId="14" fillId="0" borderId="45" xfId="6" applyNumberFormat="1" applyFont="1" applyBorder="1"/>
    <xf numFmtId="164" fontId="7" fillId="0" borderId="7" xfId="6" applyNumberFormat="1" applyFont="1" applyBorder="1"/>
    <xf numFmtId="164" fontId="7" fillId="0" borderId="46" xfId="6" applyNumberFormat="1" applyFont="1" applyBorder="1"/>
    <xf numFmtId="164" fontId="7" fillId="0" borderId="45" xfId="6" applyNumberFormat="1" applyFont="1" applyBorder="1"/>
    <xf numFmtId="0" fontId="12" fillId="0" borderId="0" xfId="0" quotePrefix="1" applyFont="1" applyAlignment="1">
      <alignment horizontal="left"/>
    </xf>
    <xf numFmtId="164" fontId="19" fillId="0" borderId="0" xfId="0" applyNumberFormat="1" applyFont="1"/>
    <xf numFmtId="0" fontId="16" fillId="0" borderId="0" xfId="0" applyFont="1"/>
    <xf numFmtId="164" fontId="15" fillId="0" borderId="0" xfId="0" applyNumberFormat="1" applyFont="1"/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5" xfId="9" applyFont="1" applyBorder="1" applyAlignment="1">
      <alignment horizontal="center"/>
    </xf>
    <xf numFmtId="0" fontId="7" fillId="0" borderId="8" xfId="0" applyFont="1" applyBorder="1"/>
    <xf numFmtId="0" fontId="7" fillId="0" borderId="0" xfId="9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5" xfId="9" applyFont="1" applyFill="1" applyBorder="1" applyAlignment="1">
      <alignment horizontal="center"/>
    </xf>
    <xf numFmtId="0" fontId="15" fillId="0" borderId="0" xfId="0" applyFont="1" applyBorder="1"/>
    <xf numFmtId="0" fontId="15" fillId="0" borderId="0" xfId="9" applyFont="1" applyBorder="1" applyAlignment="1">
      <alignment horizontal="center"/>
    </xf>
    <xf numFmtId="0" fontId="15" fillId="0" borderId="0" xfId="0" applyFont="1" applyFill="1" applyBorder="1" applyAlignment="1">
      <alignment horizontal="centerContinuous" vertical="center" wrapText="1"/>
    </xf>
    <xf numFmtId="0" fontId="15" fillId="0" borderId="0" xfId="0" applyFont="1" applyAlignment="1">
      <alignment horizontal="centerContinuous"/>
    </xf>
    <xf numFmtId="0" fontId="7" fillId="0" borderId="0" xfId="0" quotePrefix="1" applyFont="1" applyBorder="1" applyAlignment="1">
      <alignment horizontal="left"/>
    </xf>
    <xf numFmtId="0" fontId="12" fillId="0" borderId="3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166" fontId="14" fillId="0" borderId="5" xfId="6" quotePrefix="1" applyNumberFormat="1" applyFont="1" applyBorder="1"/>
    <xf numFmtId="166" fontId="7" fillId="0" borderId="5" xfId="6" applyNumberFormat="1" applyFont="1" applyBorder="1"/>
    <xf numFmtId="0" fontId="12" fillId="0" borderId="6" xfId="0" applyFont="1" applyBorder="1" applyAlignment="1">
      <alignment horizontal="center" vertical="top" wrapText="1"/>
    </xf>
    <xf numFmtId="0" fontId="13" fillId="0" borderId="0" xfId="0" applyFont="1"/>
    <xf numFmtId="0" fontId="7" fillId="0" borderId="9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/>
    </xf>
    <xf numFmtId="0" fontId="7" fillId="0" borderId="45" xfId="0" applyFont="1" applyBorder="1"/>
    <xf numFmtId="164" fontId="14" fillId="0" borderId="0" xfId="6" quotePrefix="1" applyNumberFormat="1" applyFont="1" applyAlignment="1">
      <alignment horizontal="right"/>
    </xf>
    <xf numFmtId="164" fontId="14" fillId="0" borderId="46" xfId="6" quotePrefix="1" applyNumberFormat="1" applyFont="1" applyBorder="1" applyAlignment="1">
      <alignment horizontal="right"/>
    </xf>
    <xf numFmtId="164" fontId="14" fillId="0" borderId="0" xfId="6" quotePrefix="1" applyNumberFormat="1" applyFont="1" applyBorder="1" applyAlignment="1">
      <alignment horizontal="right"/>
    </xf>
    <xf numFmtId="164" fontId="7" fillId="0" borderId="0" xfId="6" applyNumberFormat="1" applyFont="1" applyAlignment="1">
      <alignment horizontal="right"/>
    </xf>
    <xf numFmtId="0" fontId="23" fillId="0" borderId="0" xfId="0" applyFont="1"/>
    <xf numFmtId="0" fontId="15" fillId="0" borderId="1" xfId="0" applyFont="1" applyBorder="1"/>
    <xf numFmtId="0" fontId="7" fillId="0" borderId="10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Continuous" vertical="center"/>
    </xf>
    <xf numFmtId="0" fontId="12" fillId="0" borderId="0" xfId="0" applyFont="1"/>
    <xf numFmtId="0" fontId="21" fillId="0" borderId="0" xfId="0" applyFont="1"/>
    <xf numFmtId="0" fontId="7" fillId="0" borderId="14" xfId="0" quotePrefix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164" fontId="13" fillId="0" borderId="0" xfId="0" applyNumberFormat="1" applyFont="1"/>
    <xf numFmtId="0" fontId="7" fillId="0" borderId="10" xfId="0" applyFont="1" applyBorder="1" applyAlignment="1">
      <alignment horizontal="centerContinuous" vertical="center" wrapText="1"/>
    </xf>
    <xf numFmtId="0" fontId="7" fillId="0" borderId="0" xfId="6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7" quotePrefix="1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13" xfId="7" quotePrefix="1" applyFont="1" applyBorder="1" applyAlignment="1">
      <alignment horizontal="center" vertical="center" wrapText="1"/>
    </xf>
    <xf numFmtId="0" fontId="7" fillId="0" borderId="4" xfId="7" applyFont="1" applyBorder="1"/>
    <xf numFmtId="0" fontId="7" fillId="0" borderId="4" xfId="7" quotePrefix="1" applyFont="1" applyBorder="1" applyAlignment="1">
      <alignment horizontal="left"/>
    </xf>
    <xf numFmtId="0" fontId="11" fillId="0" borderId="0" xfId="8" applyFont="1"/>
    <xf numFmtId="0" fontId="11" fillId="0" borderId="0" xfId="8" applyFont="1" applyFill="1"/>
    <xf numFmtId="0" fontId="7" fillId="0" borderId="1" xfId="8" applyFont="1" applyBorder="1"/>
    <xf numFmtId="0" fontId="7" fillId="0" borderId="0" xfId="8" applyFont="1"/>
    <xf numFmtId="49" fontId="7" fillId="0" borderId="5" xfId="8" applyNumberFormat="1" applyFont="1" applyBorder="1" applyAlignment="1">
      <alignment horizontal="center" vertical="center"/>
    </xf>
    <xf numFmtId="49" fontId="7" fillId="0" borderId="3" xfId="8" applyNumberFormat="1" applyFont="1" applyBorder="1" applyAlignment="1">
      <alignment horizontal="center" vertical="center"/>
    </xf>
    <xf numFmtId="0" fontId="7" fillId="0" borderId="14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7" fillId="0" borderId="1" xfId="8" applyFont="1" applyBorder="1" applyAlignment="1">
      <alignment horizontal="centerContinuous" vertical="center"/>
    </xf>
    <xf numFmtId="0" fontId="7" fillId="0" borderId="0" xfId="8" applyFont="1" applyAlignment="1">
      <alignment vertical="center"/>
    </xf>
    <xf numFmtId="0" fontId="7" fillId="0" borderId="5" xfId="8" applyFont="1" applyBorder="1"/>
    <xf numFmtId="0" fontId="7" fillId="0" borderId="0" xfId="8" applyFont="1" applyBorder="1"/>
    <xf numFmtId="0" fontId="7" fillId="0" borderId="4" xfId="8" applyFont="1" applyBorder="1"/>
    <xf numFmtId="1" fontId="7" fillId="0" borderId="0" xfId="0" applyNumberFormat="1" applyFont="1"/>
    <xf numFmtId="0" fontId="7" fillId="0" borderId="4" xfId="8" quotePrefix="1" applyFont="1" applyBorder="1" applyAlignment="1">
      <alignment horizontal="left"/>
    </xf>
    <xf numFmtId="1" fontId="7" fillId="0" borderId="0" xfId="0" applyNumberFormat="1" applyFont="1" applyBorder="1"/>
    <xf numFmtId="0" fontId="7" fillId="0" borderId="0" xfId="8" quotePrefix="1" applyFont="1" applyAlignment="1">
      <alignment horizontal="left"/>
    </xf>
    <xf numFmtId="0" fontId="26" fillId="0" borderId="0" xfId="8" applyFont="1" applyFill="1"/>
    <xf numFmtId="0" fontId="7" fillId="0" borderId="0" xfId="8" applyFont="1" applyFill="1"/>
    <xf numFmtId="0" fontId="15" fillId="0" borderId="0" xfId="8" applyFont="1"/>
    <xf numFmtId="0" fontId="17" fillId="0" borderId="0" xfId="8" applyFont="1" applyAlignment="1"/>
    <xf numFmtId="0" fontId="7" fillId="0" borderId="1" xfId="8" quotePrefix="1" applyFont="1" applyBorder="1" applyAlignment="1">
      <alignment horizontal="left"/>
    </xf>
    <xf numFmtId="0" fontId="7" fillId="0" borderId="11" xfId="8" quotePrefix="1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0" fontId="7" fillId="0" borderId="18" xfId="8" applyFont="1" applyBorder="1" applyAlignment="1">
      <alignment horizontal="center" vertical="center" wrapText="1"/>
    </xf>
    <xf numFmtId="0" fontId="7" fillId="0" borderId="1" xfId="8" applyFont="1" applyBorder="1" applyAlignment="1">
      <alignment vertical="center"/>
    </xf>
    <xf numFmtId="0" fontId="14" fillId="0" borderId="4" xfId="8" applyFont="1" applyBorder="1" applyAlignment="1">
      <alignment horizontal="centerContinuous" vertical="center"/>
    </xf>
    <xf numFmtId="0" fontId="7" fillId="0" borderId="46" xfId="8" applyFont="1" applyBorder="1"/>
    <xf numFmtId="0" fontId="7" fillId="0" borderId="45" xfId="8" applyFont="1" applyBorder="1"/>
    <xf numFmtId="0" fontId="7" fillId="0" borderId="19" xfId="8" applyFont="1" applyBorder="1"/>
    <xf numFmtId="164" fontId="7" fillId="0" borderId="0" xfId="8" applyNumberFormat="1" applyFont="1"/>
    <xf numFmtId="164" fontId="7" fillId="0" borderId="0" xfId="8" applyNumberFormat="1" applyFont="1" applyBorder="1"/>
    <xf numFmtId="0" fontId="7" fillId="0" borderId="0" xfId="8" applyFont="1" applyFill="1" applyBorder="1"/>
    <xf numFmtId="0" fontId="11" fillId="0" borderId="0" xfId="8" applyFont="1" applyFill="1" applyBorder="1"/>
    <xf numFmtId="0" fontId="10" fillId="0" borderId="1" xfId="8" applyFont="1" applyFill="1" applyBorder="1"/>
    <xf numFmtId="0" fontId="10" fillId="0" borderId="0" xfId="8" applyFont="1" applyFill="1" applyBorder="1"/>
    <xf numFmtId="0" fontId="7" fillId="0" borderId="1" xfId="8" applyFont="1" applyFill="1" applyBorder="1"/>
    <xf numFmtId="0" fontId="7" fillId="0" borderId="4" xfId="8" applyFont="1" applyFill="1" applyBorder="1"/>
    <xf numFmtId="0" fontId="7" fillId="0" borderId="4" xfId="8" quotePrefix="1" applyFont="1" applyFill="1" applyBorder="1" applyAlignment="1">
      <alignment horizontal="left"/>
    </xf>
    <xf numFmtId="0" fontId="10" fillId="0" borderId="0" xfId="8" applyFont="1" applyFill="1"/>
    <xf numFmtId="167" fontId="7" fillId="0" borderId="0" xfId="8" applyNumberFormat="1" applyFont="1" applyFill="1"/>
    <xf numFmtId="0" fontId="15" fillId="0" borderId="0" xfId="8" applyFont="1" applyFill="1"/>
    <xf numFmtId="0" fontId="7" fillId="0" borderId="0" xfId="5" applyFont="1"/>
    <xf numFmtId="0" fontId="7" fillId="0" borderId="1" xfId="5" quotePrefix="1" applyFont="1" applyBorder="1" applyAlignment="1">
      <alignment horizontal="left"/>
    </xf>
    <xf numFmtId="0" fontId="7" fillId="0" borderId="1" xfId="5" applyFont="1" applyBorder="1"/>
    <xf numFmtId="0" fontId="7" fillId="0" borderId="13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4" xfId="5" applyFont="1" applyBorder="1"/>
    <xf numFmtId="0" fontId="7" fillId="0" borderId="4" xfId="5" quotePrefix="1" applyFont="1" applyBorder="1" applyAlignment="1">
      <alignment horizontal="left"/>
    </xf>
    <xf numFmtId="0" fontId="11" fillId="0" borderId="0" xfId="5" applyFont="1" applyAlignment="1">
      <alignment horizontal="left"/>
    </xf>
    <xf numFmtId="0" fontId="7" fillId="0" borderId="22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164" fontId="14" fillId="0" borderId="5" xfId="5" applyNumberFormat="1" applyFont="1" applyBorder="1"/>
    <xf numFmtId="164" fontId="14" fillId="0" borderId="0" xfId="5" applyNumberFormat="1" applyFont="1" applyBorder="1"/>
    <xf numFmtId="164" fontId="7" fillId="0" borderId="5" xfId="5" applyNumberFormat="1" applyFont="1" applyBorder="1"/>
    <xf numFmtId="164" fontId="7" fillId="0" borderId="0" xfId="5" applyNumberFormat="1" applyFont="1" applyBorder="1"/>
    <xf numFmtId="0" fontId="11" fillId="0" borderId="0" xfId="5" applyFont="1"/>
    <xf numFmtId="0" fontId="17" fillId="0" borderId="0" xfId="5" applyFont="1"/>
    <xf numFmtId="0" fontId="7" fillId="0" borderId="7" xfId="0" applyFont="1" applyBorder="1"/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7" fillId="0" borderId="5" xfId="0" applyFont="1" applyBorder="1"/>
    <xf numFmtId="0" fontId="11" fillId="0" borderId="0" xfId="0" quotePrefix="1" applyFont="1" applyAlignment="1"/>
    <xf numFmtId="0" fontId="17" fillId="0" borderId="0" xfId="0" applyFont="1" applyAlignment="1"/>
    <xf numFmtId="0" fontId="14" fillId="0" borderId="0" xfId="0" applyFont="1" applyBorder="1" applyAlignment="1"/>
    <xf numFmtId="0" fontId="11" fillId="0" borderId="1" xfId="0" applyFont="1" applyBorder="1"/>
    <xf numFmtId="0" fontId="7" fillId="0" borderId="6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Fill="1"/>
    <xf numFmtId="164" fontId="14" fillId="0" borderId="0" xfId="0" applyNumberFormat="1" applyFont="1"/>
    <xf numFmtId="164" fontId="7" fillId="0" borderId="0" xfId="6" applyNumberFormat="1" applyFont="1" applyBorder="1"/>
    <xf numFmtId="0" fontId="7" fillId="0" borderId="0" xfId="0" applyFont="1" applyAlignment="1"/>
    <xf numFmtId="0" fontId="17" fillId="0" borderId="0" xfId="0" applyFont="1" applyFill="1"/>
    <xf numFmtId="0" fontId="17" fillId="0" borderId="0" xfId="0" applyFont="1" applyFill="1" applyAlignment="1"/>
    <xf numFmtId="49" fontId="7" fillId="0" borderId="3" xfId="0" applyNumberFormat="1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wrapText="1"/>
    </xf>
    <xf numFmtId="164" fontId="14" fillId="0" borderId="5" xfId="6" quotePrefix="1" applyNumberFormat="1" applyFont="1" applyBorder="1" applyAlignment="1">
      <alignment horizontal="right"/>
    </xf>
    <xf numFmtId="164" fontId="7" fillId="0" borderId="7" xfId="0" applyNumberFormat="1" applyFont="1" applyBorder="1"/>
    <xf numFmtId="166" fontId="7" fillId="0" borderId="0" xfId="6" applyNumberFormat="1" applyFont="1" applyBorder="1"/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7" applyFont="1"/>
    <xf numFmtId="0" fontId="26" fillId="0" borderId="0" xfId="7" applyFont="1"/>
    <xf numFmtId="167" fontId="7" fillId="0" borderId="0" xfId="7" applyNumberFormat="1" applyFont="1"/>
    <xf numFmtId="0" fontId="7" fillId="0" borderId="0" xfId="7" applyFont="1" applyBorder="1" applyAlignment="1"/>
    <xf numFmtId="0" fontId="7" fillId="0" borderId="0" xfId="7" applyFont="1" applyAlignment="1"/>
    <xf numFmtId="167" fontId="7" fillId="0" borderId="0" xfId="7" applyNumberFormat="1" applyFont="1" applyAlignment="1"/>
    <xf numFmtId="0" fontId="7" fillId="0" borderId="0" xfId="7" applyFont="1" applyFill="1"/>
    <xf numFmtId="0" fontId="15" fillId="0" borderId="0" xfId="7" applyFont="1"/>
    <xf numFmtId="0" fontId="11" fillId="0" borderId="0" xfId="5" applyFont="1" applyBorder="1"/>
    <xf numFmtId="3" fontId="7" fillId="0" borderId="0" xfId="0" applyNumberFormat="1" applyFont="1"/>
    <xf numFmtId="0" fontId="7" fillId="2" borderId="11" xfId="8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/>
    </xf>
    <xf numFmtId="164" fontId="7" fillId="2" borderId="7" xfId="6" applyNumberFormat="1" applyFont="1" applyFill="1" applyBorder="1" applyAlignment="1">
      <alignment horizontal="right"/>
    </xf>
    <xf numFmtId="0" fontId="11" fillId="0" borderId="0" xfId="0" applyFont="1" applyAlignment="1"/>
    <xf numFmtId="0" fontId="18" fillId="0" borderId="0" xfId="0" applyFont="1"/>
    <xf numFmtId="0" fontId="19" fillId="0" borderId="0" xfId="0" applyFont="1"/>
    <xf numFmtId="0" fontId="7" fillId="0" borderId="3" xfId="8" applyFont="1" applyFill="1" applyBorder="1" applyAlignment="1">
      <alignment horizontal="center" vertical="center"/>
    </xf>
    <xf numFmtId="49" fontId="7" fillId="0" borderId="3" xfId="8" applyNumberFormat="1" applyFont="1" applyFill="1" applyBorder="1" applyAlignment="1">
      <alignment horizontal="center" vertical="center"/>
    </xf>
    <xf numFmtId="0" fontId="7" fillId="0" borderId="12" xfId="8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Continuous" vertical="center" wrapText="1"/>
    </xf>
    <xf numFmtId="0" fontId="14" fillId="0" borderId="7" xfId="8" quotePrefix="1" applyNumberFormat="1" applyFont="1" applyFill="1" applyBorder="1" applyAlignment="1" applyProtection="1">
      <alignment horizontal="right"/>
      <protection locked="0"/>
    </xf>
    <xf numFmtId="0" fontId="14" fillId="0" borderId="0" xfId="8" quotePrefix="1" applyNumberFormat="1" applyFont="1" applyFill="1" applyBorder="1" applyAlignment="1" applyProtection="1">
      <alignment horizontal="right"/>
      <protection locked="0"/>
    </xf>
    <xf numFmtId="1" fontId="14" fillId="0" borderId="0" xfId="0" quotePrefix="1" applyNumberFormat="1" applyFont="1" applyFill="1" applyBorder="1" applyProtection="1">
      <protection locked="0"/>
    </xf>
    <xf numFmtId="1" fontId="7" fillId="0" borderId="7" xfId="8" quotePrefix="1" applyNumberFormat="1" applyFont="1" applyFill="1" applyBorder="1" applyAlignment="1" applyProtection="1">
      <alignment horizontal="right"/>
      <protection locked="0"/>
    </xf>
    <xf numFmtId="1" fontId="7" fillId="0" borderId="0" xfId="8" quotePrefix="1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Protection="1">
      <protection locked="0"/>
    </xf>
    <xf numFmtId="1" fontId="7" fillId="0" borderId="0" xfId="0" applyNumberFormat="1" applyFont="1" applyFill="1" applyBorder="1" applyProtection="1">
      <protection locked="0"/>
    </xf>
    <xf numFmtId="1" fontId="7" fillId="0" borderId="7" xfId="8" applyNumberFormat="1" applyFont="1" applyFill="1" applyBorder="1" applyAlignment="1" applyProtection="1">
      <alignment horizontal="right"/>
      <protection locked="0"/>
    </xf>
    <xf numFmtId="1" fontId="7" fillId="0" borderId="0" xfId="8" applyNumberFormat="1" applyFont="1" applyFill="1" applyBorder="1" applyAlignment="1" applyProtection="1">
      <alignment horizontal="right"/>
      <protection locked="0"/>
    </xf>
    <xf numFmtId="1" fontId="7" fillId="0" borderId="7" xfId="8" applyNumberFormat="1" applyFont="1" applyFill="1" applyBorder="1" applyProtection="1">
      <protection locked="0"/>
    </xf>
    <xf numFmtId="1" fontId="7" fillId="0" borderId="0" xfId="8" applyNumberFormat="1" applyFont="1" applyFill="1" applyBorder="1" applyProtection="1">
      <protection locked="0"/>
    </xf>
    <xf numFmtId="0" fontId="7" fillId="0" borderId="0" xfId="8" applyFont="1" applyFill="1" applyAlignment="1"/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4" xfId="0" quotePrefix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0" xfId="8" applyFont="1" applyFill="1"/>
    <xf numFmtId="0" fontId="7" fillId="0" borderId="11" xfId="8" applyFont="1" applyFill="1" applyBorder="1" applyAlignment="1">
      <alignment horizontal="center" vertical="center" wrapText="1"/>
    </xf>
    <xf numFmtId="0" fontId="7" fillId="0" borderId="0" xfId="8" applyFont="1" applyFill="1" applyAlignment="1">
      <alignment vertical="center"/>
    </xf>
    <xf numFmtId="0" fontId="7" fillId="0" borderId="4" xfId="8" applyFont="1" applyFill="1" applyBorder="1" applyAlignment="1"/>
    <xf numFmtId="0" fontId="7" fillId="0" borderId="0" xfId="8" quotePrefix="1" applyFont="1" applyFill="1" applyAlignment="1">
      <alignment horizontal="left"/>
    </xf>
    <xf numFmtId="0" fontId="15" fillId="0" borderId="0" xfId="8" applyFont="1" applyFill="1" applyBorder="1"/>
    <xf numFmtId="0" fontId="7" fillId="0" borderId="33" xfId="0" quotePrefix="1" applyFont="1" applyBorder="1" applyAlignment="1">
      <alignment horizontal="center" vertical="center" wrapText="1"/>
    </xf>
    <xf numFmtId="0" fontId="7" fillId="0" borderId="34" xfId="0" quotePrefix="1" applyFont="1" applyBorder="1" applyAlignment="1">
      <alignment horizontal="center" vertical="center" wrapText="1"/>
    </xf>
    <xf numFmtId="0" fontId="14" fillId="0" borderId="49" xfId="0" quotePrefix="1" applyFont="1" applyBorder="1"/>
    <xf numFmtId="0" fontId="7" fillId="0" borderId="50" xfId="0" applyFont="1" applyBorder="1" applyAlignment="1"/>
    <xf numFmtId="0" fontId="15" fillId="0" borderId="0" xfId="0" applyFont="1" applyAlignment="1"/>
    <xf numFmtId="0" fontId="14" fillId="0" borderId="49" xfId="0" quotePrefix="1" applyFont="1" applyBorder="1" applyAlignment="1">
      <alignment horizontal="right"/>
    </xf>
    <xf numFmtId="0" fontId="7" fillId="0" borderId="0" xfId="8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164" fontId="7" fillId="0" borderId="0" xfId="6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0" fontId="7" fillId="0" borderId="34" xfId="7" quotePrefix="1" applyFont="1" applyBorder="1" applyAlignment="1">
      <alignment horizontal="center" vertical="center" wrapText="1"/>
    </xf>
    <xf numFmtId="0" fontId="7" fillId="0" borderId="25" xfId="7" applyFont="1" applyBorder="1" applyAlignment="1">
      <alignment horizontal="center" vertical="center" wrapText="1"/>
    </xf>
    <xf numFmtId="0" fontId="7" fillId="0" borderId="19" xfId="7" applyFont="1" applyBorder="1" applyAlignment="1">
      <alignment horizontal="center" vertical="center" wrapText="1"/>
    </xf>
    <xf numFmtId="0" fontId="7" fillId="0" borderId="34" xfId="7" applyFont="1" applyBorder="1" applyAlignment="1">
      <alignment horizontal="center" vertical="center" wrapText="1"/>
    </xf>
    <xf numFmtId="0" fontId="7" fillId="0" borderId="25" xfId="7" quotePrefix="1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Continuous" vertical="center" wrapText="1"/>
    </xf>
    <xf numFmtId="0" fontId="7" fillId="0" borderId="37" xfId="7" applyFont="1" applyBorder="1" applyAlignment="1">
      <alignment horizontal="centerContinuous" vertical="center"/>
    </xf>
    <xf numFmtId="0" fontId="33" fillId="0" borderId="0" xfId="7" applyFont="1"/>
    <xf numFmtId="0" fontId="7" fillId="0" borderId="19" xfId="7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37" xfId="0" applyFont="1" applyFill="1" applyBorder="1" applyAlignment="1">
      <alignment horizontal="centerContinuous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7" fillId="0" borderId="49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64" fontId="14" fillId="0" borderId="50" xfId="6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4" fillId="0" borderId="50" xfId="6" quotePrefix="1" applyFont="1" applyBorder="1" applyAlignment="1">
      <alignment horizontal="right"/>
    </xf>
    <xf numFmtId="0" fontId="7" fillId="0" borderId="50" xfId="6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164" fontId="7" fillId="0" borderId="50" xfId="6" applyNumberFormat="1" applyFont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9" applyFont="1" applyBorder="1" applyAlignment="1">
      <alignment horizontal="center" vertical="center" wrapText="1"/>
    </xf>
    <xf numFmtId="164" fontId="14" fillId="0" borderId="49" xfId="6" quotePrefix="1" applyNumberFormat="1" applyFont="1" applyBorder="1" applyAlignment="1">
      <alignment horizontal="right"/>
    </xf>
    <xf numFmtId="0" fontId="2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33" fillId="0" borderId="0" xfId="0" applyFont="1" applyAlignment="1"/>
    <xf numFmtId="0" fontId="33" fillId="0" borderId="0" xfId="0" applyFont="1"/>
    <xf numFmtId="0" fontId="33" fillId="0" borderId="0" xfId="0" applyFont="1" applyBorder="1"/>
    <xf numFmtId="0" fontId="39" fillId="0" borderId="0" xfId="0" applyFont="1"/>
    <xf numFmtId="0" fontId="17" fillId="0" borderId="0" xfId="8" applyFont="1" applyFill="1" applyAlignment="1"/>
    <xf numFmtId="0" fontId="34" fillId="0" borderId="0" xfId="8" applyFont="1"/>
    <xf numFmtId="0" fontId="7" fillId="0" borderId="19" xfId="8" applyFont="1" applyFill="1" applyBorder="1"/>
    <xf numFmtId="164" fontId="7" fillId="0" borderId="0" xfId="8" applyNumberFormat="1" applyFont="1" applyFill="1" applyBorder="1"/>
    <xf numFmtId="0" fontId="7" fillId="0" borderId="4" xfId="8" applyFont="1" applyBorder="1" applyAlignment="1">
      <alignment horizontal="center" vertical="center" wrapText="1"/>
    </xf>
    <xf numFmtId="0" fontId="7" fillId="0" borderId="33" xfId="8" applyFont="1" applyBorder="1" applyAlignment="1">
      <alignment horizontal="center" vertical="center"/>
    </xf>
    <xf numFmtId="0" fontId="7" fillId="0" borderId="19" xfId="8" applyFont="1" applyBorder="1" applyAlignment="1">
      <alignment horizontal="center" vertical="center"/>
    </xf>
    <xf numFmtId="0" fontId="7" fillId="0" borderId="24" xfId="8" applyFont="1" applyBorder="1" applyAlignment="1">
      <alignment horizontal="center" vertical="center"/>
    </xf>
    <xf numFmtId="0" fontId="41" fillId="0" borderId="0" xfId="0" applyFont="1"/>
    <xf numFmtId="0" fontId="7" fillId="0" borderId="4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 applyBorder="1" applyAlignment="1">
      <alignment horizontal="right"/>
    </xf>
    <xf numFmtId="164" fontId="7" fillId="0" borderId="0" xfId="8" applyNumberFormat="1" applyFont="1" applyFill="1"/>
    <xf numFmtId="164" fontId="26" fillId="0" borderId="0" xfId="8" applyNumberFormat="1" applyFont="1" applyFill="1"/>
    <xf numFmtId="0" fontId="7" fillId="0" borderId="0" xfId="8" applyFont="1" applyFill="1" applyBorder="1" applyAlignment="1">
      <alignment horizontal="centerContinuous" vertical="center" wrapText="1"/>
    </xf>
    <xf numFmtId="0" fontId="34" fillId="0" borderId="0" xfId="8" applyFont="1" applyFill="1"/>
    <xf numFmtId="0" fontId="7" fillId="0" borderId="0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164" fontId="14" fillId="0" borderId="7" xfId="0" applyNumberFormat="1" applyFont="1" applyBorder="1"/>
    <xf numFmtId="0" fontId="33" fillId="0" borderId="0" xfId="5" applyFont="1"/>
    <xf numFmtId="0" fontId="29" fillId="0" borderId="1" xfId="8" applyFont="1" applyFill="1" applyBorder="1"/>
    <xf numFmtId="0" fontId="11" fillId="0" borderId="1" xfId="5" applyFont="1" applyFill="1" applyBorder="1"/>
    <xf numFmtId="0" fontId="7" fillId="0" borderId="1" xfId="5" applyFont="1" applyFill="1" applyBorder="1"/>
    <xf numFmtId="0" fontId="0" fillId="0" borderId="0" xfId="0" applyFont="1" applyFill="1"/>
    <xf numFmtId="0" fontId="7" fillId="0" borderId="34" xfId="5" applyFont="1" applyBorder="1" applyAlignment="1">
      <alignment horizontal="center" vertical="center" wrapText="1"/>
    </xf>
    <xf numFmtId="0" fontId="7" fillId="0" borderId="34" xfId="5" applyFont="1" applyBorder="1" applyAlignment="1">
      <alignment horizontal="center" vertical="center"/>
    </xf>
    <xf numFmtId="0" fontId="43" fillId="0" borderId="0" xfId="0" applyFont="1"/>
    <xf numFmtId="0" fontId="0" fillId="0" borderId="0" xfId="0" applyFont="1" applyBorder="1"/>
    <xf numFmtId="0" fontId="7" fillId="0" borderId="0" xfId="8" applyFont="1" applyFill="1" applyBorder="1" applyAlignment="1">
      <alignment horizontal="center" vertical="center"/>
    </xf>
    <xf numFmtId="0" fontId="7" fillId="0" borderId="24" xfId="8" applyFont="1" applyFill="1" applyBorder="1" applyAlignment="1">
      <alignment horizontal="center" vertical="center"/>
    </xf>
    <xf numFmtId="0" fontId="7" fillId="0" borderId="19" xfId="8" applyFont="1" applyFill="1" applyBorder="1" applyAlignment="1">
      <alignment horizontal="center" vertical="center"/>
    </xf>
    <xf numFmtId="0" fontId="13" fillId="0" borderId="0" xfId="5" applyFont="1" applyFill="1" applyAlignment="1">
      <alignment horizontal="left"/>
    </xf>
    <xf numFmtId="0" fontId="11" fillId="0" borderId="0" xfId="5" applyFont="1" applyFill="1"/>
    <xf numFmtId="0" fontId="7" fillId="0" borderId="0" xfId="4" applyFont="1" applyFill="1"/>
    <xf numFmtId="0" fontId="11" fillId="0" borderId="0" xfId="5" applyFont="1" applyFill="1" applyAlignment="1">
      <alignment horizontal="left"/>
    </xf>
    <xf numFmtId="0" fontId="36" fillId="0" borderId="0" xfId="5" applyFont="1" applyFill="1"/>
    <xf numFmtId="0" fontId="17" fillId="0" borderId="0" xfId="5" applyFont="1" applyFill="1" applyAlignment="1"/>
    <xf numFmtId="0" fontId="11" fillId="0" borderId="0" xfId="5" applyFont="1" applyFill="1" applyAlignment="1"/>
    <xf numFmtId="0" fontId="26" fillId="0" borderId="0" xfId="8" applyFont="1" applyFill="1" applyBorder="1"/>
    <xf numFmtId="0" fontId="7" fillId="0" borderId="0" xfId="5" applyFont="1" applyFill="1"/>
    <xf numFmtId="0" fontId="7" fillId="0" borderId="38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64" fontId="14" fillId="0" borderId="5" xfId="5" applyNumberFormat="1" applyFont="1" applyFill="1" applyBorder="1"/>
    <xf numFmtId="164" fontId="14" fillId="0" borderId="0" xfId="5" applyNumberFormat="1" applyFont="1" applyFill="1" applyBorder="1"/>
    <xf numFmtId="0" fontId="7" fillId="0" borderId="4" xfId="5" applyFont="1" applyFill="1" applyBorder="1"/>
    <xf numFmtId="164" fontId="7" fillId="0" borderId="5" xfId="5" applyNumberFormat="1" applyFont="1" applyFill="1" applyBorder="1"/>
    <xf numFmtId="164" fontId="7" fillId="0" borderId="0" xfId="5" applyNumberFormat="1" applyFont="1" applyFill="1" applyBorder="1"/>
    <xf numFmtId="0" fontId="7" fillId="0" borderId="4" xfId="5" quotePrefix="1" applyFont="1" applyFill="1" applyBorder="1" applyAlignment="1">
      <alignment horizontal="left"/>
    </xf>
    <xf numFmtId="0" fontId="7" fillId="0" borderId="0" xfId="4" applyFont="1" applyFill="1" applyBorder="1"/>
    <xf numFmtId="0" fontId="0" fillId="0" borderId="0" xfId="0" applyFill="1" applyBorder="1"/>
    <xf numFmtId="0" fontId="7" fillId="0" borderId="5" xfId="5" applyFont="1" applyFill="1" applyBorder="1"/>
    <xf numFmtId="0" fontId="7" fillId="0" borderId="5" xfId="5" quotePrefix="1" applyFont="1" applyFill="1" applyBorder="1" applyAlignment="1">
      <alignment horizontal="left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35" fillId="0" borderId="4" xfId="0" applyFont="1" applyBorder="1"/>
    <xf numFmtId="0" fontId="14" fillId="0" borderId="49" xfId="6" quotePrefix="1" applyFont="1" applyBorder="1" applyAlignment="1">
      <alignment horizontal="right"/>
    </xf>
    <xf numFmtId="164" fontId="14" fillId="0" borderId="49" xfId="6" applyNumberFormat="1" applyFont="1" applyBorder="1" applyAlignment="1">
      <alignment horizontal="right"/>
    </xf>
    <xf numFmtId="164" fontId="14" fillId="0" borderId="49" xfId="6" applyNumberFormat="1" applyFont="1" applyBorder="1"/>
    <xf numFmtId="164" fontId="14" fillId="0" borderId="50" xfId="6" applyNumberFormat="1" applyFont="1" applyBorder="1"/>
    <xf numFmtId="0" fontId="34" fillId="0" borderId="0" xfId="0" applyFont="1" applyFill="1" applyBorder="1"/>
    <xf numFmtId="164" fontId="7" fillId="0" borderId="0" xfId="0" applyNumberFormat="1" applyFont="1" applyFill="1"/>
    <xf numFmtId="0" fontId="13" fillId="0" borderId="0" xfId="0" applyFont="1" applyAlignment="1"/>
    <xf numFmtId="0" fontId="33" fillId="0" borderId="0" xfId="0" applyFont="1" applyAlignment="1">
      <alignment horizontal="left" indent="8"/>
    </xf>
    <xf numFmtId="0" fontId="11" fillId="0" borderId="0" xfId="0" quotePrefix="1" applyFont="1" applyAlignment="1">
      <alignment horizontal="left"/>
    </xf>
    <xf numFmtId="0" fontId="16" fillId="0" borderId="0" xfId="0" applyFont="1" applyAlignment="1"/>
    <xf numFmtId="0" fontId="36" fillId="0" borderId="0" xfId="0" applyFont="1" applyAlignment="1"/>
    <xf numFmtId="0" fontId="33" fillId="0" borderId="0" xfId="7" applyFont="1" applyAlignment="1"/>
    <xf numFmtId="0" fontId="33" fillId="0" borderId="0" xfId="5" applyFont="1" applyFill="1" applyAlignment="1"/>
    <xf numFmtId="0" fontId="33" fillId="0" borderId="0" xfId="8" applyFont="1" applyFill="1" applyAlignment="1"/>
    <xf numFmtId="0" fontId="7" fillId="0" borderId="2" xfId="0" applyFont="1" applyFill="1" applyBorder="1" applyAlignment="1">
      <alignment horizontal="centerContinuous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164" fontId="10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left"/>
    </xf>
    <xf numFmtId="0" fontId="34" fillId="0" borderId="0" xfId="0" applyFont="1" applyFill="1"/>
    <xf numFmtId="0" fontId="12" fillId="0" borderId="0" xfId="0" applyFont="1" applyFill="1" applyAlignment="1">
      <alignment horizontal="left"/>
    </xf>
    <xf numFmtId="0" fontId="7" fillId="0" borderId="0" xfId="6" applyFont="1" applyFill="1" applyBorder="1" applyAlignment="1">
      <alignment horizontal="right"/>
    </xf>
    <xf numFmtId="0" fontId="41" fillId="0" borderId="0" xfId="0" applyFont="1" applyFill="1"/>
    <xf numFmtId="0" fontId="22" fillId="0" borderId="0" xfId="0" applyFont="1" applyFill="1"/>
    <xf numFmtId="0" fontId="15" fillId="0" borderId="0" xfId="0" applyFont="1" applyFill="1"/>
    <xf numFmtId="0" fontId="7" fillId="0" borderId="0" xfId="0" applyFont="1" applyBorder="1" applyAlignment="1">
      <alignment horizontal="center"/>
    </xf>
    <xf numFmtId="0" fontId="34" fillId="0" borderId="0" xfId="0" applyFont="1"/>
    <xf numFmtId="0" fontId="7" fillId="0" borderId="0" xfId="0" applyFont="1" applyAlignment="1">
      <alignment horizontal="center"/>
    </xf>
    <xf numFmtId="0" fontId="7" fillId="0" borderId="28" xfId="7" applyFont="1" applyBorder="1" applyAlignment="1">
      <alignment horizontal="center" vertical="center" wrapText="1"/>
    </xf>
    <xf numFmtId="0" fontId="11" fillId="0" borderId="0" xfId="7" applyFont="1"/>
    <xf numFmtId="0" fontId="26" fillId="0" borderId="0" xfId="0" applyFont="1"/>
    <xf numFmtId="166" fontId="14" fillId="0" borderId="5" xfId="6" quotePrefix="1" applyNumberFormat="1" applyFont="1" applyBorder="1" applyAlignment="1">
      <alignment horizontal="right"/>
    </xf>
    <xf numFmtId="166" fontId="14" fillId="0" borderId="51" xfId="6" quotePrefix="1" applyNumberFormat="1" applyFont="1" applyBorder="1" applyAlignment="1">
      <alignment horizontal="right"/>
    </xf>
    <xf numFmtId="0" fontId="7" fillId="0" borderId="52" xfId="9" applyFont="1" applyBorder="1" applyAlignment="1">
      <alignment horizontal="center" wrapText="1"/>
    </xf>
    <xf numFmtId="164" fontId="14" fillId="0" borderId="51" xfId="6" quotePrefix="1" applyNumberFormat="1" applyFont="1" applyBorder="1" applyAlignment="1">
      <alignment horizontal="right"/>
    </xf>
    <xf numFmtId="166" fontId="7" fillId="0" borderId="51" xfId="6" applyNumberFormat="1" applyFont="1" applyBorder="1"/>
    <xf numFmtId="0" fontId="7" fillId="0" borderId="52" xfId="0" applyFont="1" applyBorder="1" applyAlignment="1">
      <alignment horizontal="center"/>
    </xf>
    <xf numFmtId="164" fontId="7" fillId="0" borderId="51" xfId="6" applyNumberFormat="1" applyFont="1" applyBorder="1"/>
    <xf numFmtId="0" fontId="7" fillId="0" borderId="52" xfId="9" applyFont="1" applyBorder="1" applyAlignment="1">
      <alignment horizontal="center"/>
    </xf>
    <xf numFmtId="166" fontId="14" fillId="0" borderId="5" xfId="6" applyNumberFormat="1" applyFont="1" applyBorder="1"/>
    <xf numFmtId="166" fontId="14" fillId="0" borderId="0" xfId="6" quotePrefix="1" applyNumberFormat="1" applyFont="1" applyBorder="1"/>
    <xf numFmtId="166" fontId="7" fillId="0" borderId="0" xfId="0" applyNumberFormat="1" applyFont="1" applyAlignment="1">
      <alignment horizontal="right" vertical="center"/>
    </xf>
    <xf numFmtId="0" fontId="7" fillId="0" borderId="52" xfId="9" applyFont="1" applyFill="1" applyBorder="1" applyAlignment="1">
      <alignment horizontal="center"/>
    </xf>
    <xf numFmtId="166" fontId="7" fillId="0" borderId="7" xfId="0" applyNumberFormat="1" applyFont="1" applyBorder="1"/>
    <xf numFmtId="166" fontId="7" fillId="0" borderId="51" xfId="0" applyNumberFormat="1" applyFont="1" applyBorder="1"/>
    <xf numFmtId="166" fontId="7" fillId="0" borderId="0" xfId="0" applyNumberFormat="1" applyFont="1"/>
    <xf numFmtId="166" fontId="7" fillId="0" borderId="7" xfId="6" applyNumberFormat="1" applyFont="1" applyBorder="1"/>
    <xf numFmtId="166" fontId="14" fillId="0" borderId="0" xfId="6" quotePrefix="1" applyNumberFormat="1" applyFont="1" applyAlignment="1">
      <alignment horizontal="right"/>
    </xf>
    <xf numFmtId="166" fontId="14" fillId="0" borderId="51" xfId="6" applyNumberFormat="1" applyFont="1" applyBorder="1"/>
    <xf numFmtId="0" fontId="44" fillId="0" borderId="7" xfId="0" applyFont="1" applyBorder="1"/>
    <xf numFmtId="0" fontId="44" fillId="0" borderId="51" xfId="0" applyFont="1" applyBorder="1"/>
    <xf numFmtId="0" fontId="44" fillId="0" borderId="52" xfId="0" applyFont="1" applyBorder="1"/>
    <xf numFmtId="0" fontId="32" fillId="0" borderId="7" xfId="0" applyFont="1" applyBorder="1"/>
    <xf numFmtId="0" fontId="32" fillId="0" borderId="51" xfId="0" applyFont="1" applyBorder="1"/>
    <xf numFmtId="0" fontId="32" fillId="0" borderId="52" xfId="0" applyFont="1" applyBorder="1"/>
    <xf numFmtId="0" fontId="7" fillId="0" borderId="51" xfId="0" applyFont="1" applyBorder="1"/>
    <xf numFmtId="0" fontId="18" fillId="0" borderId="51" xfId="0" quotePrefix="1" applyFont="1" applyBorder="1"/>
    <xf numFmtId="0" fontId="18" fillId="0" borderId="52" xfId="0" quotePrefix="1" applyFont="1" applyBorder="1"/>
    <xf numFmtId="0" fontId="32" fillId="0" borderId="51" xfId="0" applyFont="1" applyBorder="1" applyAlignment="1">
      <alignment horizontal="right"/>
    </xf>
    <xf numFmtId="0" fontId="32" fillId="0" borderId="52" xfId="0" applyFont="1" applyBorder="1" applyAlignment="1">
      <alignment horizontal="right"/>
    </xf>
    <xf numFmtId="1" fontId="14" fillId="0" borderId="0" xfId="6" quotePrefix="1" applyNumberFormat="1" applyFont="1" applyFill="1"/>
    <xf numFmtId="1" fontId="14" fillId="0" borderId="46" xfId="6" quotePrefix="1" applyNumberFormat="1" applyFont="1" applyFill="1" applyBorder="1"/>
    <xf numFmtId="0" fontId="14" fillId="0" borderId="4" xfId="0" applyFont="1" applyFill="1" applyBorder="1"/>
    <xf numFmtId="164" fontId="14" fillId="0" borderId="5" xfId="6" quotePrefix="1" applyNumberFormat="1" applyFont="1" applyFill="1" applyBorder="1"/>
    <xf numFmtId="166" fontId="14" fillId="0" borderId="5" xfId="6" quotePrefix="1" applyNumberFormat="1" applyFont="1" applyFill="1" applyBorder="1"/>
    <xf numFmtId="1" fontId="14" fillId="0" borderId="49" xfId="6" quotePrefix="1" applyNumberFormat="1" applyFont="1" applyFill="1" applyBorder="1"/>
    <xf numFmtId="0" fontId="35" fillId="0" borderId="4" xfId="0" applyFont="1" applyFill="1" applyBorder="1"/>
    <xf numFmtId="1" fontId="7" fillId="0" borderId="0" xfId="6" applyNumberFormat="1" applyFont="1" applyFill="1"/>
    <xf numFmtId="1" fontId="7" fillId="0" borderId="46" xfId="6" applyNumberFormat="1" applyFont="1" applyFill="1" applyBorder="1"/>
    <xf numFmtId="0" fontId="7" fillId="0" borderId="4" xfId="0" applyFont="1" applyFill="1" applyBorder="1"/>
    <xf numFmtId="164" fontId="7" fillId="0" borderId="5" xfId="6" applyNumberFormat="1" applyFont="1" applyFill="1" applyBorder="1"/>
    <xf numFmtId="0" fontId="7" fillId="0" borderId="4" xfId="0" quotePrefix="1" applyFont="1" applyFill="1" applyBorder="1" applyAlignment="1">
      <alignment horizontal="left"/>
    </xf>
    <xf numFmtId="0" fontId="10" fillId="0" borderId="0" xfId="0" applyFont="1" applyFill="1"/>
    <xf numFmtId="0" fontId="7" fillId="0" borderId="4" xfId="5" applyFont="1" applyBorder="1" applyAlignment="1">
      <alignment horizontal="center" vertical="center" wrapText="1"/>
    </xf>
    <xf numFmtId="0" fontId="7" fillId="0" borderId="17" xfId="5" applyFont="1" applyBorder="1" applyAlignment="1">
      <alignment horizontal="center" vertical="center"/>
    </xf>
    <xf numFmtId="164" fontId="14" fillId="0" borderId="53" xfId="0" applyNumberFormat="1" applyFont="1" applyBorder="1"/>
    <xf numFmtId="164" fontId="14" fillId="0" borderId="54" xfId="0" applyNumberFormat="1" applyFont="1" applyBorder="1"/>
    <xf numFmtId="164" fontId="11" fillId="0" borderId="0" xfId="5" applyNumberFormat="1" applyFont="1"/>
    <xf numFmtId="164" fontId="7" fillId="0" borderId="53" xfId="0" applyNumberFormat="1" applyFont="1" applyBorder="1"/>
    <xf numFmtId="164" fontId="0" fillId="0" borderId="0" xfId="0" applyNumberFormat="1"/>
    <xf numFmtId="0" fontId="14" fillId="0" borderId="0" xfId="0" applyFont="1" applyBorder="1"/>
    <xf numFmtId="164" fontId="14" fillId="2" borderId="0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169" fontId="0" fillId="0" borderId="0" xfId="0" applyNumberFormat="1" applyFont="1"/>
    <xf numFmtId="3" fontId="0" fillId="0" borderId="0" xfId="0" applyNumberFormat="1" applyFont="1"/>
    <xf numFmtId="0" fontId="26" fillId="0" borderId="0" xfId="0" applyFont="1" applyBorder="1" applyAlignment="1">
      <alignment horizontal="right"/>
    </xf>
    <xf numFmtId="170" fontId="0" fillId="0" borderId="0" xfId="0" applyNumberFormat="1" applyFont="1"/>
    <xf numFmtId="1" fontId="7" fillId="0" borderId="0" xfId="8" applyNumberFormat="1" applyFont="1" applyFill="1" applyAlignment="1"/>
    <xf numFmtId="1" fontId="14" fillId="0" borderId="46" xfId="0" applyNumberFormat="1" applyFont="1" applyFill="1" applyBorder="1" applyAlignment="1">
      <alignment horizontal="right"/>
    </xf>
    <xf numFmtId="0" fontId="14" fillId="0" borderId="46" xfId="0" applyFont="1" applyFill="1" applyBorder="1"/>
    <xf numFmtId="1" fontId="14" fillId="0" borderId="50" xfId="0" applyNumberFormat="1" applyFont="1" applyFill="1" applyBorder="1" applyAlignment="1">
      <alignment horizontal="right"/>
    </xf>
    <xf numFmtId="1" fontId="14" fillId="0" borderId="49" xfId="0" applyNumberFormat="1" applyFont="1" applyFill="1" applyBorder="1" applyAlignment="1">
      <alignment horizontal="right"/>
    </xf>
    <xf numFmtId="0" fontId="14" fillId="0" borderId="49" xfId="0" applyFont="1" applyFill="1" applyBorder="1"/>
    <xf numFmtId="1" fontId="7" fillId="0" borderId="46" xfId="0" applyNumberFormat="1" applyFont="1" applyBorder="1" applyAlignment="1">
      <alignment horizontal="right"/>
    </xf>
    <xf numFmtId="0" fontId="7" fillId="0" borderId="46" xfId="0" applyNumberFormat="1" applyFont="1" applyBorder="1" applyAlignment="1">
      <alignment horizontal="right"/>
    </xf>
    <xf numFmtId="1" fontId="7" fillId="0" borderId="5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9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Alignment="1">
      <alignment horizontal="left"/>
    </xf>
    <xf numFmtId="0" fontId="7" fillId="2" borderId="0" xfId="0" applyFont="1" applyFill="1"/>
    <xf numFmtId="0" fontId="26" fillId="2" borderId="0" xfId="0" applyFont="1" applyFill="1"/>
    <xf numFmtId="0" fontId="26" fillId="2" borderId="0" xfId="0" applyFont="1" applyFill="1" applyBorder="1" applyAlignment="1">
      <alignment horizontal="right"/>
    </xf>
    <xf numFmtId="0" fontId="22" fillId="2" borderId="0" xfId="0" applyFont="1" applyFill="1"/>
    <xf numFmtId="0" fontId="12" fillId="2" borderId="0" xfId="0" applyFont="1" applyFill="1"/>
    <xf numFmtId="0" fontId="12" fillId="2" borderId="0" xfId="0" applyFont="1" applyFill="1" applyBorder="1" applyAlignment="1">
      <alignment horizontal="right"/>
    </xf>
    <xf numFmtId="0" fontId="15" fillId="2" borderId="0" xfId="0" applyFont="1" applyFill="1"/>
    <xf numFmtId="0" fontId="7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7" fillId="2" borderId="12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0" xfId="8" applyFont="1" applyFill="1"/>
    <xf numFmtId="1" fontId="7" fillId="2" borderId="0" xfId="0" applyNumberFormat="1" applyFont="1" applyFill="1" applyProtection="1">
      <protection locked="0"/>
    </xf>
    <xf numFmtId="0" fontId="7" fillId="0" borderId="1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center" vertical="center" wrapText="1"/>
    </xf>
    <xf numFmtId="0" fontId="7" fillId="0" borderId="20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7" fillId="0" borderId="5" xfId="8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1" fontId="14" fillId="0" borderId="0" xfId="0" quotePrefix="1" applyNumberFormat="1" applyFont="1" applyFill="1" applyBorder="1" applyAlignment="1">
      <alignment horizontal="right"/>
    </xf>
    <xf numFmtId="1" fontId="14" fillId="0" borderId="49" xfId="0" quotePrefix="1" applyNumberFormat="1" applyFont="1" applyFill="1" applyBorder="1" applyAlignment="1">
      <alignment horizontal="right"/>
    </xf>
    <xf numFmtId="1" fontId="14" fillId="0" borderId="0" xfId="0" quotePrefix="1" applyNumberFormat="1" applyFont="1" applyFill="1" applyAlignment="1">
      <alignment horizontal="right"/>
    </xf>
    <xf numFmtId="1" fontId="7" fillId="0" borderId="46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45" xfId="0" applyNumberFormat="1" applyFont="1" applyFill="1" applyBorder="1" applyAlignment="1">
      <alignment horizontal="right"/>
    </xf>
    <xf numFmtId="0" fontId="13" fillId="0" borderId="0" xfId="0" applyFont="1" applyAlignment="1"/>
    <xf numFmtId="0" fontId="33" fillId="0" borderId="0" xfId="8" applyFont="1" applyAlignment="1"/>
    <xf numFmtId="0" fontId="7" fillId="0" borderId="53" xfId="8" applyFont="1" applyFill="1" applyBorder="1" applyAlignment="1">
      <alignment horizontal="center" vertical="center" wrapText="1"/>
    </xf>
    <xf numFmtId="1" fontId="14" fillId="0" borderId="5" xfId="0" quotePrefix="1" applyNumberFormat="1" applyFont="1" applyFill="1" applyBorder="1" applyProtection="1">
      <protection locked="0"/>
    </xf>
    <xf numFmtId="1" fontId="14" fillId="0" borderId="53" xfId="0" quotePrefix="1" applyNumberFormat="1" applyFont="1" applyFill="1" applyBorder="1" applyProtection="1">
      <protection locked="0"/>
    </xf>
    <xf numFmtId="1" fontId="14" fillId="0" borderId="54" xfId="0" quotePrefix="1" applyNumberFormat="1" applyFont="1" applyFill="1" applyBorder="1" applyProtection="1">
      <protection locked="0"/>
    </xf>
    <xf numFmtId="1" fontId="7" fillId="0" borderId="53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0" fontId="7" fillId="0" borderId="5" xfId="8" applyFont="1" applyBorder="1" applyAlignment="1">
      <alignment horizontal="center" vertical="center" wrapText="1"/>
    </xf>
    <xf numFmtId="1" fontId="7" fillId="0" borderId="0" xfId="8" applyNumberFormat="1" applyFont="1" applyFill="1"/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3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33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53" xfId="8" quotePrefix="1" applyNumberFormat="1" applyFont="1" applyFill="1" applyBorder="1" applyAlignment="1" applyProtection="1">
      <alignment horizontal="right"/>
      <protection locked="0"/>
    </xf>
    <xf numFmtId="0" fontId="14" fillId="0" borderId="19" xfId="8" applyFont="1" applyFill="1" applyBorder="1" applyAlignment="1">
      <alignment horizontal="center" vertical="center" wrapText="1"/>
    </xf>
    <xf numFmtId="1" fontId="7" fillId="0" borderId="53" xfId="8" quotePrefix="1" applyNumberFormat="1" applyFont="1" applyFill="1" applyBorder="1" applyAlignment="1" applyProtection="1">
      <alignment horizontal="right"/>
      <protection locked="0"/>
    </xf>
    <xf numFmtId="1" fontId="7" fillId="0" borderId="53" xfId="8" applyNumberFormat="1" applyFont="1" applyFill="1" applyBorder="1" applyAlignment="1" applyProtection="1">
      <alignment horizontal="right"/>
      <protection locked="0"/>
    </xf>
    <xf numFmtId="1" fontId="7" fillId="0" borderId="53" xfId="8" applyNumberFormat="1" applyFont="1" applyFill="1" applyBorder="1" applyProtection="1">
      <protection locked="0"/>
    </xf>
    <xf numFmtId="0" fontId="7" fillId="0" borderId="53" xfId="8" quotePrefix="1" applyNumberFormat="1" applyFont="1" applyFill="1" applyBorder="1" applyAlignment="1" applyProtection="1">
      <alignment horizontal="right"/>
      <protection locked="0"/>
    </xf>
    <xf numFmtId="0" fontId="7" fillId="2" borderId="0" xfId="5" applyFont="1" applyFill="1"/>
    <xf numFmtId="0" fontId="7" fillId="2" borderId="1" xfId="5" applyFont="1" applyFill="1" applyBorder="1"/>
    <xf numFmtId="0" fontId="7" fillId="2" borderId="12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/>
    </xf>
    <xf numFmtId="164" fontId="14" fillId="2" borderId="53" xfId="0" applyNumberFormat="1" applyFont="1" applyFill="1" applyBorder="1"/>
    <xf numFmtId="164" fontId="7" fillId="2" borderId="53" xfId="0" applyNumberFormat="1" applyFont="1" applyFill="1" applyBorder="1"/>
    <xf numFmtId="164" fontId="14" fillId="0" borderId="51" xfId="0" applyNumberFormat="1" applyFont="1" applyFill="1" applyBorder="1"/>
    <xf numFmtId="164" fontId="14" fillId="0" borderId="0" xfId="6" quotePrefix="1" applyNumberFormat="1" applyFont="1" applyFill="1"/>
    <xf numFmtId="164" fontId="7" fillId="0" borderId="51" xfId="0" applyNumberFormat="1" applyFont="1" applyFill="1" applyBorder="1"/>
    <xf numFmtId="164" fontId="7" fillId="0" borderId="0" xfId="6" applyNumberFormat="1" applyFont="1" applyFill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4" fillId="0" borderId="46" xfId="6" applyFont="1" applyBorder="1" applyAlignment="1">
      <alignment horizontal="right"/>
    </xf>
    <xf numFmtId="164" fontId="14" fillId="0" borderId="46" xfId="0" applyNumberFormat="1" applyFont="1" applyBorder="1"/>
    <xf numFmtId="164" fontId="14" fillId="0" borderId="0" xfId="6" applyNumberFormat="1" applyFont="1" applyBorder="1" applyAlignment="1">
      <alignment horizontal="right"/>
    </xf>
    <xf numFmtId="0" fontId="14" fillId="0" borderId="0" xfId="6" applyFont="1" applyBorder="1" applyAlignment="1">
      <alignment horizontal="right"/>
    </xf>
    <xf numFmtId="164" fontId="14" fillId="0" borderId="49" xfId="0" applyNumberFormat="1" applyFont="1" applyBorder="1"/>
    <xf numFmtId="168" fontId="14" fillId="0" borderId="0" xfId="6" applyNumberFormat="1" applyFont="1" applyBorder="1" applyAlignment="1">
      <alignment horizontal="right"/>
    </xf>
    <xf numFmtId="0" fontId="14" fillId="0" borderId="0" xfId="6" quotePrefix="1" applyFont="1" applyBorder="1" applyAlignment="1">
      <alignment horizontal="right"/>
    </xf>
    <xf numFmtId="0" fontId="14" fillId="0" borderId="49" xfId="6" applyFont="1" applyBorder="1" applyAlignment="1">
      <alignment horizontal="right"/>
    </xf>
    <xf numFmtId="0" fontId="7" fillId="0" borderId="0" xfId="6" applyFont="1" applyAlignment="1">
      <alignment horizontal="right"/>
    </xf>
    <xf numFmtId="164" fontId="7" fillId="0" borderId="46" xfId="0" applyNumberFormat="1" applyFont="1" applyBorder="1"/>
    <xf numFmtId="164" fontId="7" fillId="0" borderId="0" xfId="6" applyNumberFormat="1" applyFont="1"/>
    <xf numFmtId="0" fontId="7" fillId="0" borderId="0" xfId="6" applyFont="1"/>
    <xf numFmtId="0" fontId="7" fillId="0" borderId="46" xfId="6" applyFont="1" applyBorder="1"/>
    <xf numFmtId="164" fontId="7" fillId="0" borderId="0" xfId="6" quotePrefix="1" applyNumberFormat="1" applyFont="1" applyBorder="1" applyAlignment="1">
      <alignment horizontal="right"/>
    </xf>
    <xf numFmtId="0" fontId="14" fillId="0" borderId="0" xfId="0" quotePrefix="1" applyNumberFormat="1" applyFont="1" applyFill="1" applyAlignment="1">
      <alignment horizontal="right"/>
    </xf>
    <xf numFmtId="0" fontId="14" fillId="0" borderId="46" xfId="0" quotePrefix="1" applyNumberFormat="1" applyFont="1" applyFill="1" applyBorder="1" applyAlignment="1">
      <alignment horizontal="right"/>
    </xf>
    <xf numFmtId="0" fontId="14" fillId="0" borderId="49" xfId="0" quotePrefix="1" applyNumberFormat="1" applyFont="1" applyFill="1" applyBorder="1" applyAlignment="1">
      <alignment horizontal="right"/>
    </xf>
    <xf numFmtId="0" fontId="7" fillId="0" borderId="0" xfId="0" quotePrefix="1" applyNumberFormat="1" applyFont="1" applyFill="1" applyAlignment="1">
      <alignment horizontal="right"/>
    </xf>
    <xf numFmtId="0" fontId="7" fillId="0" borderId="46" xfId="0" quotePrefix="1" applyNumberFormat="1" applyFont="1" applyFill="1" applyBorder="1" applyAlignment="1">
      <alignment horizontal="right"/>
    </xf>
    <xf numFmtId="0" fontId="29" fillId="0" borderId="0" xfId="0" applyFont="1" applyBorder="1" applyAlignment="1"/>
    <xf numFmtId="0" fontId="11" fillId="0" borderId="1" xfId="0" applyFont="1" applyBorder="1" applyAlignment="1">
      <alignment horizontal="left"/>
    </xf>
    <xf numFmtId="164" fontId="14" fillId="0" borderId="0" xfId="7" quotePrefix="1" applyNumberFormat="1" applyFont="1" applyAlignment="1">
      <alignment horizontal="right"/>
    </xf>
    <xf numFmtId="164" fontId="14" fillId="0" borderId="51" xfId="7" quotePrefix="1" applyNumberFormat="1" applyFont="1" applyBorder="1" applyAlignment="1">
      <alignment horizontal="right"/>
    </xf>
    <xf numFmtId="167" fontId="14" fillId="0" borderId="51" xfId="7" quotePrefix="1" applyNumberFormat="1" applyFont="1" applyFill="1" applyBorder="1" applyAlignment="1">
      <alignment horizontal="right"/>
    </xf>
    <xf numFmtId="167" fontId="14" fillId="0" borderId="51" xfId="7" quotePrefix="1" applyNumberFormat="1" applyFont="1" applyBorder="1" applyAlignment="1">
      <alignment horizontal="right"/>
    </xf>
    <xf numFmtId="167" fontId="14" fillId="0" borderId="52" xfId="7" quotePrefix="1" applyNumberFormat="1" applyFont="1" applyBorder="1" applyAlignment="1">
      <alignment horizontal="right"/>
    </xf>
    <xf numFmtId="167" fontId="14" fillId="0" borderId="0" xfId="7" quotePrefix="1" applyNumberFormat="1" applyFont="1" applyBorder="1" applyAlignment="1">
      <alignment horizontal="right"/>
    </xf>
    <xf numFmtId="164" fontId="7" fillId="0" borderId="0" xfId="7" applyNumberFormat="1" applyFont="1" applyAlignment="1">
      <alignment horizontal="right"/>
    </xf>
    <xf numFmtId="164" fontId="7" fillId="0" borderId="51" xfId="7" applyNumberFormat="1" applyFont="1" applyBorder="1" applyAlignment="1">
      <alignment horizontal="right"/>
    </xf>
    <xf numFmtId="167" fontId="7" fillId="0" borderId="51" xfId="7" applyNumberFormat="1" applyFont="1" applyFill="1" applyBorder="1" applyAlignment="1">
      <alignment horizontal="right"/>
    </xf>
    <xf numFmtId="167" fontId="7" fillId="0" borderId="51" xfId="7" applyNumberFormat="1" applyFont="1" applyBorder="1" applyAlignment="1">
      <alignment horizontal="right"/>
    </xf>
    <xf numFmtId="167" fontId="7" fillId="0" borderId="0" xfId="7" applyNumberFormat="1" applyFont="1" applyAlignment="1">
      <alignment horizontal="right"/>
    </xf>
    <xf numFmtId="164" fontId="7" fillId="0" borderId="0" xfId="7" quotePrefix="1" applyNumberFormat="1" applyFont="1" applyAlignment="1">
      <alignment horizontal="right"/>
    </xf>
    <xf numFmtId="164" fontId="7" fillId="0" borderId="51" xfId="7" quotePrefix="1" applyNumberFormat="1" applyFont="1" applyBorder="1" applyAlignment="1">
      <alignment horizontal="right"/>
    </xf>
    <xf numFmtId="1" fontId="14" fillId="0" borderId="0" xfId="0" quotePrefix="1" applyNumberFormat="1" applyFont="1"/>
    <xf numFmtId="1" fontId="14" fillId="0" borderId="46" xfId="0" quotePrefix="1" applyNumberFormat="1" applyFont="1" applyBorder="1"/>
    <xf numFmtId="1" fontId="14" fillId="0" borderId="49" xfId="0" quotePrefix="1" applyNumberFormat="1" applyFont="1" applyBorder="1"/>
    <xf numFmtId="1" fontId="14" fillId="0" borderId="5" xfId="0" quotePrefix="1" applyNumberFormat="1" applyFont="1" applyBorder="1"/>
    <xf numFmtId="1" fontId="7" fillId="0" borderId="46" xfId="0" applyNumberFormat="1" applyFont="1" applyBorder="1"/>
    <xf numFmtId="1" fontId="7" fillId="0" borderId="49" xfId="0" applyNumberFormat="1" applyFont="1" applyBorder="1"/>
    <xf numFmtId="1" fontId="7" fillId="0" borderId="5" xfId="0" applyNumberFormat="1" applyFont="1" applyBorder="1"/>
    <xf numFmtId="164" fontId="14" fillId="0" borderId="7" xfId="0" quotePrefix="1" applyNumberFormat="1" applyFont="1" applyBorder="1" applyAlignment="1">
      <alignment horizontal="right"/>
    </xf>
    <xf numFmtId="164" fontId="14" fillId="0" borderId="46" xfId="0" quotePrefix="1" applyNumberFormat="1" applyFont="1" applyBorder="1" applyAlignment="1">
      <alignment horizontal="right"/>
    </xf>
    <xf numFmtId="164" fontId="14" fillId="0" borderId="46" xfId="0" quotePrefix="1" applyNumberFormat="1" applyFont="1" applyFill="1" applyBorder="1" applyAlignment="1">
      <alignment horizontal="right"/>
    </xf>
    <xf numFmtId="164" fontId="14" fillId="0" borderId="46" xfId="0" quotePrefix="1" applyNumberFormat="1" applyFont="1" applyBorder="1" applyAlignment="1">
      <alignment horizontal="right" wrapText="1"/>
    </xf>
    <xf numFmtId="164" fontId="14" fillId="0" borderId="49" xfId="0" quotePrefix="1" applyNumberFormat="1" applyFont="1" applyBorder="1" applyAlignment="1">
      <alignment horizontal="right"/>
    </xf>
    <xf numFmtId="164" fontId="14" fillId="0" borderId="49" xfId="0" quotePrefix="1" applyNumberFormat="1" applyFont="1" applyFill="1" applyBorder="1" applyAlignment="1">
      <alignment horizontal="right"/>
    </xf>
    <xf numFmtId="164" fontId="14" fillId="0" borderId="49" xfId="0" quotePrefix="1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/>
    </xf>
    <xf numFmtId="164" fontId="7" fillId="2" borderId="46" xfId="0" applyNumberFormat="1" applyFont="1" applyFill="1" applyBorder="1" applyAlignment="1">
      <alignment horizontal="right"/>
    </xf>
    <xf numFmtId="164" fontId="7" fillId="0" borderId="46" xfId="0" applyNumberFormat="1" applyFont="1" applyFill="1" applyBorder="1" applyAlignment="1">
      <alignment horizontal="right"/>
    </xf>
    <xf numFmtId="164" fontId="7" fillId="0" borderId="46" xfId="0" applyNumberFormat="1" applyFont="1" applyBorder="1" applyAlignment="1">
      <alignment horizontal="right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46" xfId="0" applyNumberFormat="1" applyFont="1" applyFill="1" applyBorder="1" applyAlignment="1">
      <alignment horizontal="right" wrapText="1"/>
    </xf>
    <xf numFmtId="0" fontId="44" fillId="0" borderId="5" xfId="0" applyFont="1" applyBorder="1"/>
    <xf numFmtId="0" fontId="32" fillId="0" borderId="5" xfId="0" applyFont="1" applyBorder="1"/>
    <xf numFmtId="0" fontId="36" fillId="0" borderId="0" xfId="0" quotePrefix="1" applyFont="1" applyAlignment="1">
      <alignment horizontal="left"/>
    </xf>
    <xf numFmtId="164" fontId="14" fillId="0" borderId="0" xfId="6" quotePrefix="1" applyNumberFormat="1" applyFont="1" applyBorder="1"/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5" fillId="0" borderId="4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3" fillId="0" borderId="0" xfId="0" applyFont="1" applyAlignment="1"/>
    <xf numFmtId="0" fontId="7" fillId="0" borderId="0" xfId="9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3" fillId="0" borderId="0" xfId="0" applyFont="1"/>
    <xf numFmtId="0" fontId="7" fillId="0" borderId="3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9" applyFont="1" applyBorder="1" applyAlignment="1">
      <alignment horizontal="center" vertical="center" wrapText="1"/>
    </xf>
    <xf numFmtId="0" fontId="7" fillId="0" borderId="52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12" fillId="0" borderId="15" xfId="0" quotePrefix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6" xfId="0" quotePrefix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4" xfId="0" quotePrefix="1" applyFont="1" applyBorder="1" applyAlignment="1">
      <alignment horizontal="center" vertical="center" wrapText="1"/>
    </xf>
    <xf numFmtId="0" fontId="12" fillId="0" borderId="18" xfId="0" quotePrefix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quotePrefix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11" fillId="0" borderId="0" xfId="7" applyFont="1"/>
    <xf numFmtId="0" fontId="7" fillId="0" borderId="28" xfId="7" applyFont="1" applyBorder="1" applyAlignment="1">
      <alignment horizontal="center" vertical="center" wrapText="1"/>
    </xf>
    <xf numFmtId="0" fontId="7" fillId="0" borderId="29" xfId="7" applyFont="1" applyBorder="1" applyAlignment="1">
      <alignment horizontal="center" vertical="center" wrapText="1"/>
    </xf>
    <xf numFmtId="0" fontId="7" fillId="0" borderId="44" xfId="7" applyFont="1" applyBorder="1" applyAlignment="1">
      <alignment horizontal="center" vertical="center" wrapText="1"/>
    </xf>
    <xf numFmtId="0" fontId="7" fillId="0" borderId="37" xfId="7" applyFont="1" applyBorder="1" applyAlignment="1">
      <alignment horizontal="center" vertical="center" wrapText="1"/>
    </xf>
    <xf numFmtId="0" fontId="7" fillId="0" borderId="38" xfId="7" applyFont="1" applyBorder="1" applyAlignment="1">
      <alignment horizontal="center" vertical="center" wrapText="1"/>
    </xf>
    <xf numFmtId="0" fontId="34" fillId="0" borderId="0" xfId="8" applyFont="1"/>
    <xf numFmtId="0" fontId="11" fillId="0" borderId="0" xfId="8" applyFont="1"/>
    <xf numFmtId="0" fontId="33" fillId="0" borderId="0" xfId="8" applyFont="1" applyAlignment="1"/>
    <xf numFmtId="0" fontId="7" fillId="0" borderId="25" xfId="8" applyFont="1" applyBorder="1" applyAlignment="1">
      <alignment horizontal="center" vertical="center" wrapText="1"/>
    </xf>
    <xf numFmtId="0" fontId="7" fillId="0" borderId="45" xfId="8" applyFont="1" applyBorder="1" applyAlignment="1">
      <alignment horizontal="center" vertical="center" wrapText="1"/>
    </xf>
    <xf numFmtId="0" fontId="7" fillId="0" borderId="15" xfId="8" applyFont="1" applyBorder="1" applyAlignment="1">
      <alignment horizontal="center" vertical="center" wrapText="1"/>
    </xf>
    <xf numFmtId="0" fontId="7" fillId="0" borderId="33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7" fillId="0" borderId="35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 vertical="center" wrapText="1"/>
    </xf>
    <xf numFmtId="0" fontId="7" fillId="0" borderId="36" xfId="8" applyFont="1" applyBorder="1" applyAlignment="1">
      <alignment horizontal="center" vertical="center" wrapText="1"/>
    </xf>
    <xf numFmtId="0" fontId="7" fillId="0" borderId="24" xfId="8" applyFont="1" applyBorder="1" applyAlignment="1">
      <alignment horizontal="center" vertical="center" wrapText="1"/>
    </xf>
    <xf numFmtId="0" fontId="7" fillId="0" borderId="31" xfId="8" applyFont="1" applyBorder="1" applyAlignment="1">
      <alignment horizontal="center" vertical="center" wrapText="1"/>
    </xf>
    <xf numFmtId="0" fontId="7" fillId="0" borderId="42" xfId="8" applyFont="1" applyBorder="1" applyAlignment="1">
      <alignment horizontal="center" vertical="center"/>
    </xf>
    <xf numFmtId="0" fontId="7" fillId="0" borderId="17" xfId="8" applyFont="1" applyBorder="1" applyAlignment="1">
      <alignment horizontal="center" vertical="center"/>
    </xf>
    <xf numFmtId="0" fontId="7" fillId="0" borderId="20" xfId="8" applyFont="1" applyBorder="1" applyAlignment="1">
      <alignment horizontal="center" vertical="center"/>
    </xf>
    <xf numFmtId="0" fontId="7" fillId="0" borderId="21" xfId="8" applyFont="1" applyBorder="1" applyAlignment="1">
      <alignment horizontal="center" vertical="center"/>
    </xf>
    <xf numFmtId="0" fontId="7" fillId="0" borderId="37" xfId="8" applyFont="1" applyBorder="1" applyAlignment="1">
      <alignment horizontal="center" vertical="center"/>
    </xf>
    <xf numFmtId="0" fontId="7" fillId="0" borderId="38" xfId="8" applyFont="1" applyBorder="1" applyAlignment="1">
      <alignment horizontal="center" vertical="center"/>
    </xf>
    <xf numFmtId="0" fontId="7" fillId="0" borderId="19" xfId="8" applyFont="1" applyFill="1" applyBorder="1" applyAlignment="1">
      <alignment horizontal="center" vertical="center" wrapText="1"/>
    </xf>
    <xf numFmtId="0" fontId="7" fillId="0" borderId="23" xfId="8" applyFont="1" applyFill="1" applyBorder="1" applyAlignment="1">
      <alignment horizontal="center" vertical="center" wrapText="1"/>
    </xf>
    <xf numFmtId="0" fontId="7" fillId="0" borderId="19" xfId="8" applyFont="1" applyBorder="1" applyAlignment="1">
      <alignment horizontal="center" vertical="center" wrapText="1"/>
    </xf>
    <xf numFmtId="0" fontId="7" fillId="0" borderId="23" xfId="8" applyFont="1" applyBorder="1" applyAlignment="1">
      <alignment horizontal="center" vertical="center" wrapText="1"/>
    </xf>
    <xf numFmtId="0" fontId="11" fillId="0" borderId="0" xfId="8" applyFont="1" applyAlignment="1">
      <alignment horizontal="center"/>
    </xf>
    <xf numFmtId="0" fontId="33" fillId="0" borderId="0" xfId="8" applyFont="1" applyAlignment="1">
      <alignment horizontal="center"/>
    </xf>
    <xf numFmtId="0" fontId="34" fillId="0" borderId="0" xfId="8" applyFont="1" applyFill="1" applyAlignment="1"/>
    <xf numFmtId="0" fontId="7" fillId="0" borderId="25" xfId="8" applyFont="1" applyFill="1" applyBorder="1" applyAlignment="1">
      <alignment horizontal="center" vertical="center" wrapText="1"/>
    </xf>
    <xf numFmtId="0" fontId="7" fillId="0" borderId="34" xfId="8" applyFont="1" applyFill="1" applyBorder="1" applyAlignment="1">
      <alignment horizontal="center" vertical="center" wrapText="1"/>
    </xf>
    <xf numFmtId="0" fontId="7" fillId="0" borderId="54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center" vertical="center" wrapText="1"/>
    </xf>
    <xf numFmtId="0" fontId="7" fillId="0" borderId="18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 vertical="center" wrapText="1"/>
    </xf>
    <xf numFmtId="0" fontId="7" fillId="2" borderId="9" xfId="8" applyFont="1" applyFill="1" applyBorder="1" applyAlignment="1">
      <alignment horizontal="center" vertical="center" wrapText="1"/>
    </xf>
    <xf numFmtId="0" fontId="7" fillId="2" borderId="10" xfId="8" applyFont="1" applyFill="1" applyBorder="1" applyAlignment="1">
      <alignment horizontal="center" vertical="center" wrapText="1"/>
    </xf>
    <xf numFmtId="0" fontId="7" fillId="2" borderId="11" xfId="8" applyFont="1" applyFill="1" applyBorder="1" applyAlignment="1">
      <alignment horizontal="center" vertical="center" wrapText="1"/>
    </xf>
    <xf numFmtId="0" fontId="7" fillId="0" borderId="26" xfId="8" applyFont="1" applyFill="1" applyBorder="1" applyAlignment="1">
      <alignment horizontal="center" vertical="center" wrapText="1"/>
    </xf>
    <xf numFmtId="0" fontId="7" fillId="0" borderId="18" xfId="8" quotePrefix="1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" vertical="center" wrapText="1"/>
    </xf>
    <xf numFmtId="0" fontId="7" fillId="0" borderId="17" xfId="8" applyFont="1" applyFill="1" applyBorder="1" applyAlignment="1">
      <alignment horizontal="center" vertical="center" wrapText="1"/>
    </xf>
    <xf numFmtId="0" fontId="7" fillId="0" borderId="20" xfId="8" applyFont="1" applyFill="1" applyBorder="1" applyAlignment="1">
      <alignment horizontal="center" vertical="center" wrapText="1"/>
    </xf>
    <xf numFmtId="0" fontId="11" fillId="0" borderId="0" xfId="8" applyFont="1" applyFill="1" applyAlignment="1">
      <alignment horizontal="left"/>
    </xf>
    <xf numFmtId="0" fontId="7" fillId="0" borderId="28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7" fillId="0" borderId="29" xfId="8" applyFont="1" applyFill="1" applyBorder="1" applyAlignment="1">
      <alignment horizontal="center" vertical="center" wrapText="1"/>
    </xf>
    <xf numFmtId="0" fontId="7" fillId="0" borderId="39" xfId="8" applyFont="1" applyFill="1" applyBorder="1" applyAlignment="1">
      <alignment horizontal="center" vertical="center" wrapText="1"/>
    </xf>
    <xf numFmtId="0" fontId="7" fillId="0" borderId="33" xfId="8" applyFont="1" applyFill="1" applyBorder="1" applyAlignment="1">
      <alignment horizontal="center" vertical="center" wrapText="1"/>
    </xf>
    <xf numFmtId="0" fontId="7" fillId="0" borderId="40" xfId="8" applyFont="1" applyFill="1" applyBorder="1" applyAlignment="1">
      <alignment horizontal="center" vertical="center" wrapText="1"/>
    </xf>
    <xf numFmtId="0" fontId="7" fillId="0" borderId="5" xfId="8" applyFont="1" applyFill="1" applyBorder="1" applyAlignment="1">
      <alignment horizontal="center" vertical="center" wrapText="1"/>
    </xf>
    <xf numFmtId="0" fontId="7" fillId="0" borderId="41" xfId="8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0" fontId="7" fillId="0" borderId="21" xfId="8" applyFont="1" applyFill="1" applyBorder="1" applyAlignment="1">
      <alignment horizontal="center" vertical="center" wrapText="1"/>
    </xf>
    <xf numFmtId="0" fontId="7" fillId="0" borderId="37" xfId="8" applyFont="1" applyFill="1" applyBorder="1" applyAlignment="1">
      <alignment horizontal="center" vertical="center" wrapText="1"/>
    </xf>
    <xf numFmtId="0" fontId="7" fillId="0" borderId="38" xfId="8" applyFont="1" applyFill="1" applyBorder="1" applyAlignment="1">
      <alignment horizontal="center" vertical="center" wrapText="1"/>
    </xf>
    <xf numFmtId="0" fontId="7" fillId="0" borderId="0" xfId="8" applyFont="1" applyFill="1" applyAlignment="1"/>
    <xf numFmtId="0" fontId="11" fillId="0" borderId="0" xfId="8" applyFont="1" applyFill="1" applyAlignment="1">
      <alignment horizontal="center"/>
    </xf>
    <xf numFmtId="0" fontId="7" fillId="0" borderId="27" xfId="8" applyFont="1" applyFill="1" applyBorder="1" applyAlignment="1">
      <alignment horizontal="center" vertical="center" wrapText="1"/>
    </xf>
    <xf numFmtId="0" fontId="7" fillId="0" borderId="46" xfId="8" applyFont="1" applyFill="1" applyBorder="1" applyAlignment="1">
      <alignment horizontal="center" vertical="center" wrapText="1"/>
    </xf>
    <xf numFmtId="0" fontId="7" fillId="0" borderId="45" xfId="8" applyFont="1" applyFill="1" applyBorder="1" applyAlignment="1">
      <alignment horizontal="center" vertical="center" wrapText="1"/>
    </xf>
    <xf numFmtId="0" fontId="7" fillId="0" borderId="45" xfId="8" quotePrefix="1" applyFont="1" applyFill="1" applyBorder="1" applyAlignment="1">
      <alignment horizontal="center" vertical="center" wrapText="1"/>
    </xf>
    <xf numFmtId="0" fontId="7" fillId="0" borderId="21" xfId="8" applyFont="1" applyFill="1" applyBorder="1" applyAlignment="1">
      <alignment horizontal="center" vertical="center"/>
    </xf>
    <xf numFmtId="0" fontId="7" fillId="0" borderId="37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center" vertical="center" wrapText="1"/>
    </xf>
    <xf numFmtId="0" fontId="7" fillId="0" borderId="27" xfId="8" quotePrefix="1" applyFont="1" applyFill="1" applyBorder="1" applyAlignment="1">
      <alignment horizontal="center" vertical="center" wrapText="1"/>
    </xf>
    <xf numFmtId="0" fontId="7" fillId="0" borderId="46" xfId="8" quotePrefix="1" applyFont="1" applyFill="1" applyBorder="1" applyAlignment="1">
      <alignment horizontal="center" vertical="center" wrapText="1"/>
    </xf>
    <xf numFmtId="0" fontId="7" fillId="0" borderId="10" xfId="8" applyFont="1" applyFill="1" applyBorder="1" applyAlignment="1">
      <alignment horizontal="center" vertical="center" wrapText="1"/>
    </xf>
    <xf numFmtId="0" fontId="7" fillId="0" borderId="42" xfId="8" applyFont="1" applyFill="1" applyBorder="1" applyAlignment="1">
      <alignment horizontal="center" vertical="center"/>
    </xf>
    <xf numFmtId="0" fontId="7" fillId="0" borderId="17" xfId="8" applyFont="1" applyFill="1" applyBorder="1" applyAlignment="1">
      <alignment horizontal="center" vertical="center"/>
    </xf>
    <xf numFmtId="0" fontId="7" fillId="0" borderId="44" xfId="8" applyFont="1" applyFill="1" applyBorder="1" applyAlignment="1">
      <alignment horizontal="center" vertical="center" wrapText="1"/>
    </xf>
    <xf numFmtId="0" fontId="7" fillId="0" borderId="38" xfId="8" applyFont="1" applyFill="1" applyBorder="1" applyAlignment="1">
      <alignment horizontal="center" vertical="center"/>
    </xf>
    <xf numFmtId="0" fontId="7" fillId="0" borderId="30" xfId="8" applyFont="1" applyFill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 wrapText="1"/>
    </xf>
    <xf numFmtId="0" fontId="7" fillId="0" borderId="31" xfId="8" applyFont="1" applyFill="1" applyBorder="1" applyAlignment="1">
      <alignment horizontal="center" vertical="center" wrapText="1"/>
    </xf>
    <xf numFmtId="0" fontId="7" fillId="0" borderId="28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9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37" xfId="5" applyFont="1" applyBorder="1" applyAlignment="1">
      <alignment horizontal="center" vertical="center" wrapText="1"/>
    </xf>
    <xf numFmtId="0" fontId="7" fillId="0" borderId="47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0" borderId="44" xfId="5" applyFont="1" applyBorder="1" applyAlignment="1">
      <alignment horizontal="center" vertical="center" wrapText="1"/>
    </xf>
    <xf numFmtId="0" fontId="7" fillId="0" borderId="38" xfId="5" applyFont="1" applyBorder="1" applyAlignment="1">
      <alignment horizontal="center" vertical="center" wrapText="1"/>
    </xf>
    <xf numFmtId="0" fontId="11" fillId="0" borderId="0" xfId="5" quotePrefix="1" applyFont="1" applyAlignment="1">
      <alignment horizontal="left"/>
    </xf>
    <xf numFmtId="0" fontId="33" fillId="0" borderId="0" xfId="5" applyFont="1" applyAlignment="1">
      <alignment horizontal="center"/>
    </xf>
    <xf numFmtId="0" fontId="7" fillId="0" borderId="0" xfId="8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7" fillId="0" borderId="28" xfId="5" applyFont="1" applyFill="1" applyBorder="1" applyAlignment="1">
      <alignment horizontal="center" vertical="center" wrapText="1"/>
    </xf>
    <xf numFmtId="0" fontId="7" fillId="0" borderId="29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 wrapText="1"/>
    </xf>
    <xf numFmtId="0" fontId="7" fillId="0" borderId="32" xfId="0" quotePrefix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33" fillId="0" borderId="0" xfId="0" applyFont="1" applyFill="1" applyAlignment="1"/>
    <xf numFmtId="0" fontId="15" fillId="0" borderId="0" xfId="0" applyFont="1" applyFill="1" applyAlignment="1">
      <alignment horizontal="right"/>
    </xf>
    <xf numFmtId="0" fontId="7" fillId="0" borderId="1" xfId="0" quotePrefix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Continuous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quotePrefix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quotePrefix="1" applyFont="1" applyFill="1" applyBorder="1" applyAlignment="1">
      <alignment horizontal="center" vertical="center" wrapText="1"/>
    </xf>
    <xf numFmtId="0" fontId="7" fillId="0" borderId="33" xfId="0" quotePrefix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4" fillId="0" borderId="7" xfId="0" applyFont="1" applyFill="1" applyBorder="1"/>
    <xf numFmtId="0" fontId="44" fillId="0" borderId="51" xfId="0" applyFont="1" applyFill="1" applyBorder="1"/>
    <xf numFmtId="0" fontId="44" fillId="0" borderId="51" xfId="0" applyFont="1" applyFill="1" applyBorder="1" applyAlignment="1">
      <alignment horizontal="right"/>
    </xf>
    <xf numFmtId="0" fontId="44" fillId="0" borderId="52" xfId="0" applyFont="1" applyFill="1" applyBorder="1"/>
    <xf numFmtId="0" fontId="14" fillId="0" borderId="51" xfId="0" quotePrefix="1" applyFont="1" applyFill="1" applyBorder="1" applyAlignment="1">
      <alignment horizontal="right"/>
    </xf>
    <xf numFmtId="0" fontId="14" fillId="0" borderId="52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2" fillId="0" borderId="7" xfId="0" applyFont="1" applyFill="1" applyBorder="1"/>
    <xf numFmtId="0" fontId="32" fillId="0" borderId="51" xfId="0" applyFont="1" applyFill="1" applyBorder="1"/>
    <xf numFmtId="0" fontId="32" fillId="0" borderId="52" xfId="0" applyFont="1" applyFill="1" applyBorder="1"/>
    <xf numFmtId="0" fontId="7" fillId="0" borderId="51" xfId="0" applyFont="1" applyFill="1" applyBorder="1" applyAlignment="1">
      <alignment horizontal="right"/>
    </xf>
    <xf numFmtId="0" fontId="7" fillId="0" borderId="0" xfId="0" quotePrefix="1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/>
    <xf numFmtId="0" fontId="15" fillId="0" borderId="0" xfId="0" applyFont="1" applyFill="1" applyBorder="1"/>
    <xf numFmtId="0" fontId="14" fillId="0" borderId="51" xfId="0" applyFont="1" applyBorder="1"/>
    <xf numFmtId="0" fontId="14" fillId="0" borderId="5" xfId="0" applyFont="1" applyBorder="1"/>
  </cellXfs>
  <cellStyles count="20">
    <cellStyle name="[StdExit()]" xfId="10"/>
    <cellStyle name="[StdExit()] 2" xfId="12"/>
    <cellStyle name="[StdExit()] 2 2" xfId="19"/>
    <cellStyle name="[StdExit()] 3" xfId="13"/>
    <cellStyle name="Kolumna" xfId="18"/>
    <cellStyle name="nagłówek" xfId="1"/>
    <cellStyle name="Normalny" xfId="0" builtinId="0"/>
    <cellStyle name="Normalny 2" xfId="2"/>
    <cellStyle name="Normalny 3" xfId="3"/>
    <cellStyle name="Normalny 4" xfId="4"/>
    <cellStyle name="Normalny 5" xfId="11"/>
    <cellStyle name="Normalny 5 2" xfId="15"/>
    <cellStyle name="Normalny 6" xfId="17"/>
    <cellStyle name="Normalny_17" xfId="5"/>
    <cellStyle name="Normalny_Dział IV- Ludność" xfId="6"/>
    <cellStyle name="Normalny_Mada_10" xfId="7"/>
    <cellStyle name="Normalny_tabl13_16" xfId="8"/>
    <cellStyle name="Normalny_Źródła utrzymania (45-46)" xfId="9"/>
    <cellStyle name="Walutowy 2" xfId="14"/>
    <cellStyle name="Walutowy 2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zoomScaleSheetLayoutView="130" workbookViewId="0">
      <selection activeCell="E1" sqref="E1"/>
    </sheetView>
  </sheetViews>
  <sheetFormatPr defaultColWidth="9.140625" defaultRowHeight="14.25"/>
  <cols>
    <col min="1" max="1" width="20.7109375" style="8" customWidth="1"/>
    <col min="2" max="9" width="10.140625" style="8" customWidth="1"/>
    <col min="10" max="16384" width="9.140625" style="8"/>
  </cols>
  <sheetData>
    <row r="1" spans="1:9" ht="18" customHeight="1">
      <c r="A1" s="514" t="s">
        <v>311</v>
      </c>
      <c r="B1" s="480"/>
      <c r="C1" s="480"/>
    </row>
    <row r="2" spans="1:9" s="9" customFormat="1" ht="18" customHeight="1">
      <c r="A2" s="314" t="s">
        <v>344</v>
      </c>
      <c r="B2" s="314"/>
      <c r="C2" s="314"/>
      <c r="E2" s="10"/>
    </row>
    <row r="3" spans="1:9" ht="9" customHeight="1" thickBot="1">
      <c r="A3" s="24"/>
      <c r="B3" s="24"/>
      <c r="C3" s="24"/>
      <c r="D3" s="11"/>
      <c r="E3" s="11"/>
      <c r="F3" s="11"/>
      <c r="G3" s="11"/>
      <c r="H3" s="11"/>
      <c r="I3" s="11"/>
    </row>
    <row r="4" spans="1:9" s="12" customFormat="1" ht="28.5" customHeight="1">
      <c r="A4" s="620" t="s">
        <v>90</v>
      </c>
      <c r="B4" s="618" t="s">
        <v>283</v>
      </c>
      <c r="C4" s="619"/>
      <c r="D4" s="616" t="s">
        <v>284</v>
      </c>
      <c r="E4" s="617"/>
      <c r="F4" s="617"/>
      <c r="G4" s="617"/>
      <c r="H4" s="617"/>
      <c r="I4" s="617"/>
    </row>
    <row r="5" spans="1:9" s="14" customFormat="1" ht="29.25" customHeight="1">
      <c r="A5" s="621"/>
      <c r="B5" s="623" t="s">
        <v>124</v>
      </c>
      <c r="C5" s="625" t="s">
        <v>125</v>
      </c>
      <c r="D5" s="625" t="s">
        <v>124</v>
      </c>
      <c r="E5" s="392" t="s">
        <v>127</v>
      </c>
      <c r="F5" s="393"/>
      <c r="G5" s="392" t="s">
        <v>128</v>
      </c>
      <c r="H5" s="393"/>
      <c r="I5" s="627" t="s">
        <v>129</v>
      </c>
    </row>
    <row r="6" spans="1:9" s="14" customFormat="1" ht="65.25" customHeight="1">
      <c r="A6" s="621"/>
      <c r="B6" s="624"/>
      <c r="C6" s="626"/>
      <c r="D6" s="626"/>
      <c r="E6" s="394" t="s">
        <v>94</v>
      </c>
      <c r="F6" s="394" t="s">
        <v>126</v>
      </c>
      <c r="G6" s="394" t="s">
        <v>94</v>
      </c>
      <c r="H6" s="394" t="s">
        <v>126</v>
      </c>
      <c r="I6" s="628"/>
    </row>
    <row r="7" spans="1:9" s="25" customFormat="1" ht="15" customHeight="1" thickBot="1">
      <c r="A7" s="622"/>
      <c r="B7" s="613" t="s">
        <v>286</v>
      </c>
      <c r="C7" s="614"/>
      <c r="D7" s="614"/>
      <c r="E7" s="614"/>
      <c r="F7" s="614"/>
      <c r="G7" s="614"/>
      <c r="H7" s="615"/>
      <c r="I7" s="629"/>
    </row>
    <row r="8" spans="1:9" ht="12.75" customHeight="1">
      <c r="A8" s="20"/>
      <c r="B8" s="395"/>
      <c r="C8" s="395"/>
      <c r="D8" s="395"/>
      <c r="E8" s="395"/>
      <c r="F8" s="395"/>
      <c r="G8" s="395"/>
      <c r="H8" s="395"/>
      <c r="I8" s="14"/>
    </row>
    <row r="9" spans="1:9" s="14" customFormat="1" ht="20.100000000000001" customHeight="1">
      <c r="A9" s="16" t="s">
        <v>236</v>
      </c>
      <c r="B9" s="443">
        <v>38413.1</v>
      </c>
      <c r="C9" s="443">
        <v>23095.200000000001</v>
      </c>
      <c r="D9" s="546">
        <v>38411.1</v>
      </c>
      <c r="E9" s="443">
        <v>23067.200000000001</v>
      </c>
      <c r="F9" s="443">
        <v>10931.7</v>
      </c>
      <c r="G9" s="443">
        <v>15343.9</v>
      </c>
      <c r="H9" s="443">
        <v>7650.1</v>
      </c>
      <c r="I9" s="547">
        <v>106.7</v>
      </c>
    </row>
    <row r="10" spans="1:9" s="14" customFormat="1" ht="20.100000000000001" customHeight="1">
      <c r="A10" s="377" t="s">
        <v>237</v>
      </c>
      <c r="B10" s="443"/>
      <c r="C10" s="443"/>
      <c r="D10" s="548"/>
      <c r="E10" s="443"/>
      <c r="F10" s="443"/>
      <c r="G10" s="443"/>
      <c r="H10" s="443"/>
      <c r="I10" s="547"/>
    </row>
    <row r="11" spans="1:9" ht="20.100000000000001" customHeight="1">
      <c r="A11" s="20" t="s">
        <v>0</v>
      </c>
      <c r="B11" s="450">
        <v>2901</v>
      </c>
      <c r="C11" s="450">
        <v>1992.8</v>
      </c>
      <c r="D11" s="548">
        <v>2901.2</v>
      </c>
      <c r="E11" s="450">
        <v>1990.5</v>
      </c>
      <c r="F11" s="450">
        <v>940.9</v>
      </c>
      <c r="G11" s="450">
        <v>910.7</v>
      </c>
      <c r="H11" s="450">
        <v>454.1</v>
      </c>
      <c r="I11" s="549">
        <v>108</v>
      </c>
    </row>
    <row r="12" spans="1:9" ht="20.100000000000001" customHeight="1">
      <c r="A12" s="22" t="s">
        <v>1</v>
      </c>
      <c r="B12" s="450">
        <v>2079.9</v>
      </c>
      <c r="C12" s="450">
        <v>1231.5</v>
      </c>
      <c r="D12" s="548">
        <v>2077.8000000000002</v>
      </c>
      <c r="E12" s="450">
        <v>1227.9000000000001</v>
      </c>
      <c r="F12" s="450">
        <v>580.9</v>
      </c>
      <c r="G12" s="450">
        <v>849.9</v>
      </c>
      <c r="H12" s="450">
        <v>426</v>
      </c>
      <c r="I12" s="549">
        <v>106.3</v>
      </c>
    </row>
    <row r="13" spans="1:9" ht="20.100000000000001" customHeight="1">
      <c r="A13" s="20" t="s">
        <v>2</v>
      </c>
      <c r="B13" s="450">
        <v>2121.6</v>
      </c>
      <c r="C13" s="450">
        <v>987</v>
      </c>
      <c r="D13" s="548">
        <v>2117.6</v>
      </c>
      <c r="E13" s="450">
        <v>983.8</v>
      </c>
      <c r="F13" s="450">
        <v>463.6</v>
      </c>
      <c r="G13" s="450">
        <v>1133.8</v>
      </c>
      <c r="H13" s="450">
        <v>562.70000000000005</v>
      </c>
      <c r="I13" s="549">
        <v>106.4</v>
      </c>
    </row>
    <row r="14" spans="1:9" ht="20.100000000000001" customHeight="1">
      <c r="A14" s="20" t="s">
        <v>3</v>
      </c>
      <c r="B14" s="450">
        <v>1015.4</v>
      </c>
      <c r="C14" s="450">
        <v>660.3</v>
      </c>
      <c r="D14" s="548">
        <v>1014.5</v>
      </c>
      <c r="E14" s="450">
        <v>658.9</v>
      </c>
      <c r="F14" s="450">
        <v>315.39999999999998</v>
      </c>
      <c r="G14" s="450">
        <v>355.6</v>
      </c>
      <c r="H14" s="450">
        <v>178.4</v>
      </c>
      <c r="I14" s="549">
        <v>105.4</v>
      </c>
    </row>
    <row r="15" spans="1:9" ht="20.100000000000001" customHeight="1">
      <c r="A15" s="20" t="s">
        <v>4</v>
      </c>
      <c r="B15" s="450">
        <v>2470.6</v>
      </c>
      <c r="C15" s="450">
        <v>1547.8</v>
      </c>
      <c r="D15" s="548">
        <v>2466.3000000000002</v>
      </c>
      <c r="E15" s="450">
        <v>1542.7</v>
      </c>
      <c r="F15" s="450">
        <v>717.1</v>
      </c>
      <c r="G15" s="450">
        <v>923.6</v>
      </c>
      <c r="H15" s="450">
        <v>458</v>
      </c>
      <c r="I15" s="549">
        <v>109.9</v>
      </c>
    </row>
    <row r="16" spans="1:9" ht="20.100000000000001" customHeight="1">
      <c r="A16" s="20" t="s">
        <v>5</v>
      </c>
      <c r="B16" s="450">
        <v>3395.7</v>
      </c>
      <c r="C16" s="450">
        <v>1638.6</v>
      </c>
      <c r="D16" s="548">
        <v>3400.6</v>
      </c>
      <c r="E16" s="450">
        <v>1638.7</v>
      </c>
      <c r="F16" s="450">
        <v>775.6</v>
      </c>
      <c r="G16" s="450">
        <v>1761.8</v>
      </c>
      <c r="H16" s="450">
        <v>875.1</v>
      </c>
      <c r="I16" s="549">
        <v>106</v>
      </c>
    </row>
    <row r="17" spans="1:9" ht="20.100000000000001" customHeight="1">
      <c r="A17" s="20" t="s">
        <v>6</v>
      </c>
      <c r="B17" s="450">
        <v>5391.8</v>
      </c>
      <c r="C17" s="450">
        <v>3471.5</v>
      </c>
      <c r="D17" s="548">
        <v>5403.4</v>
      </c>
      <c r="E17" s="450">
        <v>3479.9</v>
      </c>
      <c r="F17" s="450">
        <v>1626.3</v>
      </c>
      <c r="G17" s="450">
        <v>1923.5</v>
      </c>
      <c r="H17" s="450">
        <v>959.2</v>
      </c>
      <c r="I17" s="549">
        <v>109</v>
      </c>
    </row>
    <row r="18" spans="1:9" ht="20.100000000000001" customHeight="1">
      <c r="A18" s="20" t="s">
        <v>7</v>
      </c>
      <c r="B18" s="450">
        <v>988</v>
      </c>
      <c r="C18" s="450">
        <v>527.1</v>
      </c>
      <c r="D18" s="548">
        <v>986.5</v>
      </c>
      <c r="E18" s="450">
        <v>525.9</v>
      </c>
      <c r="F18" s="450">
        <v>250.5</v>
      </c>
      <c r="G18" s="450">
        <v>460.7</v>
      </c>
      <c r="H18" s="450">
        <v>226.6</v>
      </c>
      <c r="I18" s="549">
        <v>106.8</v>
      </c>
    </row>
    <row r="19" spans="1:9" ht="20.100000000000001" customHeight="1">
      <c r="A19" s="20" t="s">
        <v>8</v>
      </c>
      <c r="B19" s="450">
        <v>2128.6999999999998</v>
      </c>
      <c r="C19" s="450">
        <v>875.8</v>
      </c>
      <c r="D19" s="548">
        <v>2129</v>
      </c>
      <c r="E19" s="450">
        <v>874.8</v>
      </c>
      <c r="F19" s="450">
        <v>418.5</v>
      </c>
      <c r="G19" s="450">
        <v>1254.2</v>
      </c>
      <c r="H19" s="450">
        <v>624.1</v>
      </c>
      <c r="I19" s="549">
        <v>104.2</v>
      </c>
    </row>
    <row r="20" spans="1:9" ht="20.100000000000001" customHeight="1">
      <c r="A20" s="20" t="s">
        <v>9</v>
      </c>
      <c r="B20" s="450">
        <v>1182.7</v>
      </c>
      <c r="C20" s="450">
        <v>718.7</v>
      </c>
      <c r="D20" s="548">
        <v>1181.5</v>
      </c>
      <c r="E20" s="450">
        <v>718.3</v>
      </c>
      <c r="F20" s="450">
        <v>341.8</v>
      </c>
      <c r="G20" s="450">
        <v>463.3</v>
      </c>
      <c r="H20" s="450">
        <v>234.1</v>
      </c>
      <c r="I20" s="549">
        <v>105.2</v>
      </c>
    </row>
    <row r="21" spans="1:9" ht="20.100000000000001" customHeight="1">
      <c r="A21" s="20" t="s">
        <v>10</v>
      </c>
      <c r="B21" s="450">
        <v>2328.1999999999998</v>
      </c>
      <c r="C21" s="450">
        <v>1484.8</v>
      </c>
      <c r="D21" s="548">
        <v>2333.5</v>
      </c>
      <c r="E21" s="450">
        <v>1485.6</v>
      </c>
      <c r="F21" s="450">
        <v>708.8</v>
      </c>
      <c r="G21" s="450">
        <v>847.9</v>
      </c>
      <c r="H21" s="450">
        <v>427.5</v>
      </c>
      <c r="I21" s="549">
        <v>105.4</v>
      </c>
    </row>
    <row r="22" spans="1:9" ht="20.100000000000001" customHeight="1">
      <c r="A22" s="20" t="s">
        <v>11</v>
      </c>
      <c r="B22" s="450">
        <v>4540.1000000000004</v>
      </c>
      <c r="C22" s="450">
        <v>3487.2</v>
      </c>
      <c r="D22" s="548">
        <v>4533.6000000000004</v>
      </c>
      <c r="E22" s="450">
        <v>3478.8</v>
      </c>
      <c r="F22" s="450">
        <v>1667.5</v>
      </c>
      <c r="G22" s="450">
        <v>1054.8</v>
      </c>
      <c r="H22" s="450">
        <v>518</v>
      </c>
      <c r="I22" s="549">
        <v>107.4</v>
      </c>
    </row>
    <row r="23" spans="1:9" ht="20.100000000000001" customHeight="1">
      <c r="A23" s="20" t="s">
        <v>12</v>
      </c>
      <c r="B23" s="450">
        <v>1244.4000000000001</v>
      </c>
      <c r="C23" s="450">
        <v>559.29999999999995</v>
      </c>
      <c r="D23" s="548">
        <v>1241.5</v>
      </c>
      <c r="E23" s="450">
        <v>557</v>
      </c>
      <c r="F23" s="450">
        <v>264</v>
      </c>
      <c r="G23" s="450">
        <v>684.6</v>
      </c>
      <c r="H23" s="450">
        <v>341.3</v>
      </c>
      <c r="I23" s="549">
        <v>105.1</v>
      </c>
    </row>
    <row r="24" spans="1:9" ht="20.100000000000001" customHeight="1">
      <c r="A24" s="22" t="s">
        <v>13</v>
      </c>
      <c r="B24" s="450">
        <v>1431.3</v>
      </c>
      <c r="C24" s="450">
        <v>845.1</v>
      </c>
      <c r="D24" s="548">
        <v>1429</v>
      </c>
      <c r="E24" s="450">
        <v>843</v>
      </c>
      <c r="F24" s="450">
        <v>401.9</v>
      </c>
      <c r="G24" s="450">
        <v>586</v>
      </c>
      <c r="H24" s="450">
        <v>297.10000000000002</v>
      </c>
      <c r="I24" s="549">
        <v>104.4</v>
      </c>
    </row>
    <row r="25" spans="1:9" ht="20.100000000000001" customHeight="1">
      <c r="A25" s="20" t="s">
        <v>14</v>
      </c>
      <c r="B25" s="450">
        <v>3490.6</v>
      </c>
      <c r="C25" s="450">
        <v>1899.8</v>
      </c>
      <c r="D25" s="548">
        <v>3494</v>
      </c>
      <c r="E25" s="450">
        <v>1896.3</v>
      </c>
      <c r="F25" s="450">
        <v>902.2</v>
      </c>
      <c r="G25" s="450">
        <v>1597.6</v>
      </c>
      <c r="H25" s="450">
        <v>797.8</v>
      </c>
      <c r="I25" s="549">
        <v>105.5</v>
      </c>
    </row>
    <row r="26" spans="1:9" ht="20.100000000000001" customHeight="1">
      <c r="A26" s="20" t="s">
        <v>15</v>
      </c>
      <c r="B26" s="450">
        <v>1703</v>
      </c>
      <c r="C26" s="450">
        <v>1168</v>
      </c>
      <c r="D26" s="548">
        <v>1701</v>
      </c>
      <c r="E26" s="450">
        <v>1165.2</v>
      </c>
      <c r="F26" s="450">
        <v>556.79999999999995</v>
      </c>
      <c r="G26" s="450">
        <v>535.79999999999995</v>
      </c>
      <c r="H26" s="450">
        <v>270.2</v>
      </c>
      <c r="I26" s="549">
        <v>105.7</v>
      </c>
    </row>
    <row r="27" spans="1:9">
      <c r="A27" s="14"/>
      <c r="B27" s="383"/>
      <c r="C27" s="383"/>
      <c r="D27" s="383"/>
      <c r="E27" s="383"/>
      <c r="F27" s="383"/>
      <c r="G27" s="383"/>
      <c r="H27" s="383"/>
      <c r="I27" s="18"/>
    </row>
    <row r="28" spans="1:9">
      <c r="B28" s="396"/>
      <c r="C28" s="396"/>
      <c r="D28" s="396"/>
      <c r="E28" s="396"/>
      <c r="F28" s="396"/>
      <c r="G28" s="396"/>
      <c r="H28" s="396"/>
      <c r="I28" s="19"/>
    </row>
    <row r="30" spans="1:9">
      <c r="G30" s="19"/>
    </row>
  </sheetData>
  <mergeCells count="8">
    <mergeCell ref="B7:H7"/>
    <mergeCell ref="D4:I4"/>
    <mergeCell ref="B4:C4"/>
    <mergeCell ref="A4:A7"/>
    <mergeCell ref="B5:B6"/>
    <mergeCell ref="C5:C6"/>
    <mergeCell ref="D5:D6"/>
    <mergeCell ref="I5:I7"/>
  </mergeCells>
  <pageMargins left="0.7" right="0.7" top="0.75" bottom="0.75" header="0.3" footer="0.3"/>
  <pageSetup paperSize="9" scale="86" fitToHeight="0" orientation="portrait" verticalDpi="597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zoomScaleSheetLayoutView="100" workbookViewId="0">
      <selection sqref="A1:K1"/>
    </sheetView>
  </sheetViews>
  <sheetFormatPr defaultColWidth="7.85546875" defaultRowHeight="12.75"/>
  <cols>
    <col min="1" max="1" width="20.7109375" style="206" customWidth="1"/>
    <col min="2" max="12" width="8.28515625" style="206" customWidth="1"/>
    <col min="13" max="16384" width="7.85546875" style="206"/>
  </cols>
  <sheetData>
    <row r="1" spans="1:17" ht="17.25" customHeight="1">
      <c r="A1" s="698" t="s">
        <v>297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409"/>
    </row>
    <row r="2" spans="1:17" ht="15.75" customHeight="1">
      <c r="A2" s="389" t="s">
        <v>259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09"/>
    </row>
    <row r="3" spans="1:17" ht="15.75" thickBot="1">
      <c r="A3" s="283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7" ht="35.25" customHeight="1">
      <c r="A4" s="699" t="s">
        <v>90</v>
      </c>
      <c r="B4" s="701" t="s">
        <v>164</v>
      </c>
      <c r="C4" s="702"/>
      <c r="D4" s="702"/>
      <c r="E4" s="702"/>
      <c r="F4" s="702"/>
      <c r="G4" s="702"/>
      <c r="H4" s="702"/>
      <c r="I4" s="703"/>
      <c r="J4" s="281" t="s">
        <v>165</v>
      </c>
      <c r="K4" s="282"/>
      <c r="L4" s="282"/>
    </row>
    <row r="5" spans="1:17" ht="120" customHeight="1" thickBot="1">
      <c r="A5" s="700"/>
      <c r="B5" s="112" t="s">
        <v>53</v>
      </c>
      <c r="C5" s="113" t="s">
        <v>54</v>
      </c>
      <c r="D5" s="114" t="s">
        <v>44</v>
      </c>
      <c r="E5" s="115" t="s">
        <v>45</v>
      </c>
      <c r="F5" s="114" t="s">
        <v>52</v>
      </c>
      <c r="G5" s="115" t="s">
        <v>47</v>
      </c>
      <c r="H5" s="114" t="s">
        <v>48</v>
      </c>
      <c r="I5" s="115" t="s">
        <v>55</v>
      </c>
      <c r="J5" s="498" t="s">
        <v>245</v>
      </c>
      <c r="K5" s="499" t="s">
        <v>166</v>
      </c>
      <c r="L5" s="116" t="s">
        <v>167</v>
      </c>
      <c r="P5" s="207"/>
    </row>
    <row r="6" spans="1:17" ht="6" customHeight="1">
      <c r="A6" s="408"/>
      <c r="B6" s="276"/>
      <c r="C6" s="277"/>
      <c r="D6" s="278"/>
      <c r="E6" s="279"/>
      <c r="F6" s="278"/>
      <c r="G6" s="279"/>
      <c r="H6" s="278"/>
      <c r="I6" s="279"/>
      <c r="J6" s="284"/>
      <c r="K6" s="279"/>
      <c r="L6" s="280"/>
      <c r="P6" s="207"/>
    </row>
    <row r="7" spans="1:17" ht="20.100000000000001" customHeight="1">
      <c r="A7" s="16" t="s">
        <v>236</v>
      </c>
      <c r="B7" s="573">
        <v>43</v>
      </c>
      <c r="C7" s="574">
        <v>10.3</v>
      </c>
      <c r="D7" s="574">
        <v>48.9</v>
      </c>
      <c r="E7" s="574">
        <v>98.1</v>
      </c>
      <c r="F7" s="574">
        <v>84.8</v>
      </c>
      <c r="G7" s="574">
        <v>37.9</v>
      </c>
      <c r="H7" s="574">
        <v>7.7</v>
      </c>
      <c r="I7" s="574">
        <v>0.4</v>
      </c>
      <c r="J7" s="575">
        <v>1.4350000000000001</v>
      </c>
      <c r="K7" s="576">
        <v>0.69599999999999995</v>
      </c>
      <c r="L7" s="577">
        <v>0.93700000000000006</v>
      </c>
      <c r="O7" s="208"/>
      <c r="P7" s="466"/>
      <c r="Q7" s="466"/>
    </row>
    <row r="8" spans="1:17" ht="20.100000000000001" customHeight="1">
      <c r="A8" s="377" t="s">
        <v>237</v>
      </c>
      <c r="B8" s="573"/>
      <c r="C8" s="574"/>
      <c r="D8" s="574"/>
      <c r="E8" s="574"/>
      <c r="F8" s="574"/>
      <c r="G8" s="574"/>
      <c r="H8" s="574"/>
      <c r="I8" s="574"/>
      <c r="J8" s="575"/>
      <c r="K8" s="576"/>
      <c r="L8" s="578"/>
      <c r="O8" s="208"/>
      <c r="P8" s="466"/>
      <c r="Q8" s="466"/>
    </row>
    <row r="9" spans="1:17" ht="20.100000000000001" customHeight="1">
      <c r="A9" s="117" t="s">
        <v>0</v>
      </c>
      <c r="B9" s="579">
        <v>41</v>
      </c>
      <c r="C9" s="580">
        <v>11.9</v>
      </c>
      <c r="D9" s="580">
        <v>49.3</v>
      </c>
      <c r="E9" s="580">
        <v>91.4</v>
      </c>
      <c r="F9" s="580">
        <v>78.400000000000006</v>
      </c>
      <c r="G9" s="580">
        <v>36.4</v>
      </c>
      <c r="H9" s="580">
        <v>7</v>
      </c>
      <c r="I9" s="580">
        <v>0.3</v>
      </c>
      <c r="J9" s="581">
        <v>1.367</v>
      </c>
      <c r="K9" s="582">
        <v>0.66200000000000003</v>
      </c>
      <c r="L9" s="583">
        <v>0.84199999999999997</v>
      </c>
      <c r="O9" s="208"/>
      <c r="P9" s="466"/>
      <c r="Q9" s="466"/>
    </row>
    <row r="10" spans="1:17" ht="20.100000000000001" customHeight="1">
      <c r="A10" s="118" t="s">
        <v>1</v>
      </c>
      <c r="B10" s="579">
        <v>40.4</v>
      </c>
      <c r="C10" s="580">
        <v>13.4</v>
      </c>
      <c r="D10" s="580">
        <v>54.6</v>
      </c>
      <c r="E10" s="580">
        <v>94.1</v>
      </c>
      <c r="F10" s="580">
        <v>74.2</v>
      </c>
      <c r="G10" s="580">
        <v>32.4</v>
      </c>
      <c r="H10" s="580">
        <v>6.4</v>
      </c>
      <c r="I10" s="580">
        <v>0.4</v>
      </c>
      <c r="J10" s="581">
        <v>1.3740000000000001</v>
      </c>
      <c r="K10" s="582">
        <v>0.66300000000000003</v>
      </c>
      <c r="L10" s="583">
        <v>0.878</v>
      </c>
      <c r="O10" s="208"/>
      <c r="P10" s="466"/>
      <c r="Q10" s="466"/>
    </row>
    <row r="11" spans="1:17" s="210" customFormat="1" ht="20.100000000000001" customHeight="1">
      <c r="A11" s="117" t="s">
        <v>2</v>
      </c>
      <c r="B11" s="584">
        <v>40.799999999999997</v>
      </c>
      <c r="C11" s="585">
        <v>8.6999999999999993</v>
      </c>
      <c r="D11" s="585">
        <v>42.1</v>
      </c>
      <c r="E11" s="585">
        <v>90.5</v>
      </c>
      <c r="F11" s="585">
        <v>83.2</v>
      </c>
      <c r="G11" s="585">
        <v>37.799999999999997</v>
      </c>
      <c r="H11" s="585">
        <v>8.1</v>
      </c>
      <c r="I11" s="585">
        <v>0.4</v>
      </c>
      <c r="J11" s="581">
        <v>1.3480000000000001</v>
      </c>
      <c r="K11" s="582">
        <v>0.65</v>
      </c>
      <c r="L11" s="583">
        <v>0.84899999999999998</v>
      </c>
      <c r="M11" s="209"/>
      <c r="O11" s="211"/>
      <c r="P11" s="466"/>
      <c r="Q11" s="466"/>
    </row>
    <row r="12" spans="1:17" ht="20.100000000000001" customHeight="1">
      <c r="A12" s="117" t="s">
        <v>3</v>
      </c>
      <c r="B12" s="579">
        <v>39.700000000000003</v>
      </c>
      <c r="C12" s="580">
        <v>13.9</v>
      </c>
      <c r="D12" s="580">
        <v>56.8</v>
      </c>
      <c r="E12" s="580">
        <v>88.9</v>
      </c>
      <c r="F12" s="580">
        <v>73.3</v>
      </c>
      <c r="G12" s="580">
        <v>32</v>
      </c>
      <c r="H12" s="580">
        <v>6.2</v>
      </c>
      <c r="I12" s="580">
        <v>0.3</v>
      </c>
      <c r="J12" s="581">
        <v>1.353</v>
      </c>
      <c r="K12" s="582">
        <v>0.65900000000000003</v>
      </c>
      <c r="L12" s="583">
        <v>0.86199999999999999</v>
      </c>
      <c r="O12" s="208"/>
      <c r="P12" s="466"/>
      <c r="Q12" s="466"/>
    </row>
    <row r="13" spans="1:17" ht="20.100000000000001" customHeight="1">
      <c r="A13" s="117" t="s">
        <v>4</v>
      </c>
      <c r="B13" s="579">
        <v>41.1</v>
      </c>
      <c r="C13" s="580">
        <v>8.6999999999999993</v>
      </c>
      <c r="D13" s="580">
        <v>45.5</v>
      </c>
      <c r="E13" s="580">
        <v>95.4</v>
      </c>
      <c r="F13" s="580">
        <v>85.5</v>
      </c>
      <c r="G13" s="580">
        <v>37.6</v>
      </c>
      <c r="H13" s="580">
        <v>6.9</v>
      </c>
      <c r="I13" s="580">
        <v>0.2</v>
      </c>
      <c r="J13" s="581">
        <v>1.3959999999999999</v>
      </c>
      <c r="K13" s="582">
        <v>0.67300000000000004</v>
      </c>
      <c r="L13" s="583">
        <v>0.72899999999999998</v>
      </c>
      <c r="O13" s="208"/>
      <c r="P13" s="466"/>
      <c r="Q13" s="466"/>
    </row>
    <row r="14" spans="1:17" ht="20.100000000000001" customHeight="1">
      <c r="A14" s="117" t="s">
        <v>5</v>
      </c>
      <c r="B14" s="579">
        <v>46</v>
      </c>
      <c r="C14" s="580">
        <v>7.4</v>
      </c>
      <c r="D14" s="580">
        <v>45.4</v>
      </c>
      <c r="E14" s="580">
        <v>104.3</v>
      </c>
      <c r="F14" s="580">
        <v>92.3</v>
      </c>
      <c r="G14" s="580">
        <v>42.9</v>
      </c>
      <c r="H14" s="580">
        <v>8.6999999999999993</v>
      </c>
      <c r="I14" s="580">
        <v>0.4</v>
      </c>
      <c r="J14" s="581">
        <v>1.4990000000000001</v>
      </c>
      <c r="K14" s="582">
        <v>0.72299999999999998</v>
      </c>
      <c r="L14" s="583">
        <v>1.1659999999999999</v>
      </c>
      <c r="O14" s="208"/>
      <c r="P14" s="466"/>
      <c r="Q14" s="466"/>
    </row>
    <row r="15" spans="1:17" ht="20.100000000000001" customHeight="1">
      <c r="A15" s="117" t="s">
        <v>6</v>
      </c>
      <c r="B15" s="579">
        <v>47.2</v>
      </c>
      <c r="C15" s="580">
        <v>8.3000000000000007</v>
      </c>
      <c r="D15" s="580">
        <v>45</v>
      </c>
      <c r="E15" s="580">
        <v>105.3</v>
      </c>
      <c r="F15" s="580">
        <v>99.4</v>
      </c>
      <c r="G15" s="580">
        <v>45.7</v>
      </c>
      <c r="H15" s="580">
        <v>9.6999999999999993</v>
      </c>
      <c r="I15" s="580">
        <v>0.6</v>
      </c>
      <c r="J15" s="581">
        <v>1.5640000000000001</v>
      </c>
      <c r="K15" s="582">
        <v>0.75900000000000001</v>
      </c>
      <c r="L15" s="583">
        <v>1.03</v>
      </c>
      <c r="O15" s="208"/>
      <c r="P15" s="466"/>
      <c r="Q15" s="466"/>
    </row>
    <row r="16" spans="1:17" ht="20.100000000000001" customHeight="1">
      <c r="A16" s="117" t="s">
        <v>7</v>
      </c>
      <c r="B16" s="579">
        <v>37.1</v>
      </c>
      <c r="C16" s="580">
        <v>11.6</v>
      </c>
      <c r="D16" s="580">
        <v>46.1</v>
      </c>
      <c r="E16" s="580">
        <v>90.2</v>
      </c>
      <c r="F16" s="580">
        <v>68.900000000000006</v>
      </c>
      <c r="G16" s="580">
        <v>28.7</v>
      </c>
      <c r="H16" s="580">
        <v>6.4</v>
      </c>
      <c r="I16" s="580">
        <v>0.4</v>
      </c>
      <c r="J16" s="581">
        <v>1.2549999999999999</v>
      </c>
      <c r="K16" s="582">
        <v>0.61</v>
      </c>
      <c r="L16" s="583">
        <v>0.80300000000000005</v>
      </c>
      <c r="O16" s="208"/>
      <c r="P16" s="466"/>
      <c r="Q16" s="466"/>
    </row>
    <row r="17" spans="1:17" ht="20.100000000000001" customHeight="1">
      <c r="A17" s="117" t="s">
        <v>8</v>
      </c>
      <c r="B17" s="579">
        <v>41.9</v>
      </c>
      <c r="C17" s="580">
        <v>7.3</v>
      </c>
      <c r="D17" s="580">
        <v>42</v>
      </c>
      <c r="E17" s="580">
        <v>92</v>
      </c>
      <c r="F17" s="580">
        <v>85.1</v>
      </c>
      <c r="G17" s="580">
        <v>39.4</v>
      </c>
      <c r="H17" s="580">
        <v>8.9</v>
      </c>
      <c r="I17" s="580">
        <v>0.4</v>
      </c>
      <c r="J17" s="581">
        <v>1.369</v>
      </c>
      <c r="K17" s="582">
        <v>0.67500000000000004</v>
      </c>
      <c r="L17" s="583">
        <v>1.097</v>
      </c>
      <c r="O17" s="208"/>
      <c r="P17" s="466"/>
      <c r="Q17" s="466"/>
    </row>
    <row r="18" spans="1:17" ht="20.100000000000001" customHeight="1">
      <c r="A18" s="117" t="s">
        <v>9</v>
      </c>
      <c r="B18" s="579">
        <v>42.7</v>
      </c>
      <c r="C18" s="580">
        <v>8.5</v>
      </c>
      <c r="D18" s="580">
        <v>41.2</v>
      </c>
      <c r="E18" s="580">
        <v>94.7</v>
      </c>
      <c r="F18" s="580">
        <v>88.9</v>
      </c>
      <c r="G18" s="580">
        <v>38.799999999999997</v>
      </c>
      <c r="H18" s="580">
        <v>7.4</v>
      </c>
      <c r="I18" s="580">
        <v>0.4</v>
      </c>
      <c r="J18" s="581">
        <v>1.393</v>
      </c>
      <c r="K18" s="582">
        <v>0.68799999999999994</v>
      </c>
      <c r="L18" s="583">
        <v>0.90900000000000003</v>
      </c>
      <c r="O18" s="208"/>
      <c r="P18" s="466"/>
      <c r="Q18" s="466"/>
    </row>
    <row r="19" spans="1:17" ht="20.100000000000001" customHeight="1">
      <c r="A19" s="117" t="s">
        <v>10</v>
      </c>
      <c r="B19" s="579">
        <v>47.7</v>
      </c>
      <c r="C19" s="580">
        <v>13.5</v>
      </c>
      <c r="D19" s="580">
        <v>63.9</v>
      </c>
      <c r="E19" s="580">
        <v>108.9</v>
      </c>
      <c r="F19" s="580">
        <v>86.9</v>
      </c>
      <c r="G19" s="580">
        <v>39</v>
      </c>
      <c r="H19" s="580">
        <v>8.1</v>
      </c>
      <c r="I19" s="580">
        <v>0.4</v>
      </c>
      <c r="J19" s="581">
        <v>1.5980000000000001</v>
      </c>
      <c r="K19" s="582">
        <v>0.77300000000000002</v>
      </c>
      <c r="L19" s="583">
        <v>1.1830000000000001</v>
      </c>
      <c r="O19" s="208"/>
      <c r="P19" s="466"/>
      <c r="Q19" s="466"/>
    </row>
    <row r="20" spans="1:17" ht="20.100000000000001" customHeight="1">
      <c r="A20" s="117" t="s">
        <v>11</v>
      </c>
      <c r="B20" s="579">
        <v>41</v>
      </c>
      <c r="C20" s="580">
        <v>10.4</v>
      </c>
      <c r="D20" s="580">
        <v>48.5</v>
      </c>
      <c r="E20" s="580">
        <v>98.2</v>
      </c>
      <c r="F20" s="580">
        <v>80.3</v>
      </c>
      <c r="G20" s="580">
        <v>34.5</v>
      </c>
      <c r="H20" s="580">
        <v>6.7</v>
      </c>
      <c r="I20" s="580">
        <v>0.3</v>
      </c>
      <c r="J20" s="581">
        <v>1.389</v>
      </c>
      <c r="K20" s="582">
        <v>0.67400000000000004</v>
      </c>
      <c r="L20" s="583">
        <v>0.81699999999999995</v>
      </c>
      <c r="O20" s="208"/>
      <c r="P20" s="466"/>
      <c r="Q20" s="466"/>
    </row>
    <row r="21" spans="1:17" ht="20.100000000000001" customHeight="1">
      <c r="A21" s="117" t="s">
        <v>12</v>
      </c>
      <c r="B21" s="579">
        <v>37.799999999999997</v>
      </c>
      <c r="C21" s="580">
        <v>7.4</v>
      </c>
      <c r="D21" s="580">
        <v>39.9</v>
      </c>
      <c r="E21" s="580">
        <v>89.5</v>
      </c>
      <c r="F21" s="580">
        <v>76.599999999999994</v>
      </c>
      <c r="G21" s="580">
        <v>32.6</v>
      </c>
      <c r="H21" s="580">
        <v>6.3</v>
      </c>
      <c r="I21" s="580">
        <v>0.3</v>
      </c>
      <c r="J21" s="581">
        <v>1.262</v>
      </c>
      <c r="K21" s="582">
        <v>0.61199999999999999</v>
      </c>
      <c r="L21" s="583">
        <v>0.73299999999999998</v>
      </c>
      <c r="O21" s="208"/>
      <c r="P21" s="466"/>
      <c r="Q21" s="466"/>
    </row>
    <row r="22" spans="1:17" ht="20.100000000000001" customHeight="1">
      <c r="A22" s="118" t="s">
        <v>13</v>
      </c>
      <c r="B22" s="579">
        <v>40.5</v>
      </c>
      <c r="C22" s="580">
        <v>14.4</v>
      </c>
      <c r="D22" s="580">
        <v>52.7</v>
      </c>
      <c r="E22" s="580">
        <v>89.3</v>
      </c>
      <c r="F22" s="580">
        <v>75.599999999999994</v>
      </c>
      <c r="G22" s="580">
        <v>33.5</v>
      </c>
      <c r="H22" s="580">
        <v>7</v>
      </c>
      <c r="I22" s="580">
        <v>0.5</v>
      </c>
      <c r="J22" s="581">
        <v>1.361</v>
      </c>
      <c r="K22" s="582">
        <v>0.66100000000000003</v>
      </c>
      <c r="L22" s="583">
        <v>0.91400000000000003</v>
      </c>
      <c r="O22" s="208"/>
      <c r="P22" s="466"/>
      <c r="Q22" s="466"/>
    </row>
    <row r="23" spans="1:17" ht="20.100000000000001" customHeight="1">
      <c r="A23" s="117" t="s">
        <v>14</v>
      </c>
      <c r="B23" s="579">
        <v>46.4</v>
      </c>
      <c r="C23" s="580">
        <v>10.9</v>
      </c>
      <c r="D23" s="580">
        <v>56.7</v>
      </c>
      <c r="E23" s="580">
        <v>110.2</v>
      </c>
      <c r="F23" s="580">
        <v>87.8</v>
      </c>
      <c r="G23" s="580">
        <v>38.1</v>
      </c>
      <c r="H23" s="580">
        <v>7.4</v>
      </c>
      <c r="I23" s="580">
        <v>0.3</v>
      </c>
      <c r="J23" s="581">
        <v>1.552</v>
      </c>
      <c r="K23" s="582">
        <v>0.75600000000000001</v>
      </c>
      <c r="L23" s="583">
        <v>1.1040000000000001</v>
      </c>
      <c r="O23" s="208"/>
      <c r="P23" s="466"/>
      <c r="Q23" s="466"/>
    </row>
    <row r="24" spans="1:17" ht="20.100000000000001" customHeight="1">
      <c r="A24" s="117" t="s">
        <v>15</v>
      </c>
      <c r="B24" s="579">
        <v>38.9</v>
      </c>
      <c r="C24" s="580">
        <v>14.7</v>
      </c>
      <c r="D24" s="580">
        <v>53.3</v>
      </c>
      <c r="E24" s="580">
        <v>86</v>
      </c>
      <c r="F24" s="580">
        <v>74.5</v>
      </c>
      <c r="G24" s="580">
        <v>31.6</v>
      </c>
      <c r="H24" s="580">
        <v>6.8</v>
      </c>
      <c r="I24" s="580">
        <v>0.4</v>
      </c>
      <c r="J24" s="581">
        <v>1.3320000000000001</v>
      </c>
      <c r="K24" s="582">
        <v>0.64400000000000002</v>
      </c>
      <c r="L24" s="583">
        <v>0.82899999999999996</v>
      </c>
      <c r="O24" s="208"/>
      <c r="P24" s="466"/>
      <c r="Q24" s="466"/>
    </row>
    <row r="25" spans="1:17" ht="15" customHeight="1">
      <c r="J25" s="212"/>
      <c r="P25"/>
      <c r="Q25"/>
    </row>
    <row r="26" spans="1:17" ht="12.75" customHeight="1">
      <c r="A26" s="14" t="s">
        <v>65</v>
      </c>
    </row>
    <row r="27" spans="1:17" ht="12.75" customHeight="1">
      <c r="A27" s="406" t="s">
        <v>168</v>
      </c>
      <c r="B27" s="213"/>
      <c r="C27" s="213"/>
      <c r="D27" s="213"/>
      <c r="E27" s="213"/>
      <c r="F27" s="213"/>
      <c r="G27" s="213"/>
    </row>
    <row r="28" spans="1:17">
      <c r="A28" s="213"/>
      <c r="B28" s="213"/>
      <c r="C28" s="213"/>
      <c r="D28" s="213"/>
      <c r="E28" s="213"/>
      <c r="F28" s="213"/>
      <c r="G28" s="213"/>
    </row>
  </sheetData>
  <mergeCells count="3">
    <mergeCell ref="A1:K1"/>
    <mergeCell ref="A4:A5"/>
    <mergeCell ref="B4:I4"/>
  </mergeCells>
  <pageMargins left="0.7" right="0.7" top="0.75" bottom="0.75" header="0.3" footer="0.3"/>
  <pageSetup paperSize="9" scale="78" fitToHeight="0" orientation="portrait" verticalDpi="597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Normal="100" zoomScaleSheetLayoutView="85" workbookViewId="0">
      <selection activeCell="A2" sqref="A2:XFD2"/>
    </sheetView>
  </sheetViews>
  <sheetFormatPr defaultColWidth="7.85546875" defaultRowHeight="12.75"/>
  <cols>
    <col min="1" max="1" width="4.28515625" style="5" customWidth="1"/>
    <col min="2" max="2" width="20.7109375" style="5" customWidth="1"/>
    <col min="3" max="4" width="7.7109375" style="5" customWidth="1"/>
    <col min="5" max="21" width="6.5703125" style="5" customWidth="1"/>
    <col min="22" max="22" width="8.7109375" style="5" bestFit="1" customWidth="1"/>
    <col min="23" max="26" width="8" style="5" customWidth="1"/>
    <col min="27" max="27" width="3.85546875" style="5" customWidth="1"/>
    <col min="28" max="16384" width="7.85546875" style="5"/>
  </cols>
  <sheetData>
    <row r="1" spans="1:33" s="4" customFormat="1" ht="15.75">
      <c r="A1" s="705" t="s">
        <v>318</v>
      </c>
      <c r="B1" s="705"/>
      <c r="C1" s="705"/>
      <c r="D1" s="705"/>
      <c r="E1" s="705"/>
      <c r="F1" s="705"/>
      <c r="G1" s="705"/>
      <c r="H1" s="705"/>
      <c r="I1" s="705"/>
      <c r="J1" s="705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  <c r="V1" s="137"/>
      <c r="W1" s="119"/>
      <c r="X1" s="119"/>
      <c r="Y1" s="119"/>
      <c r="Z1" s="119"/>
      <c r="AA1" s="137"/>
      <c r="AB1" s="122"/>
      <c r="AC1" s="122"/>
      <c r="AD1" s="122"/>
      <c r="AE1" s="122"/>
      <c r="AF1" s="122"/>
      <c r="AG1" s="122"/>
    </row>
    <row r="2" spans="1:33" s="706" customFormat="1" ht="17.25" customHeight="1">
      <c r="A2" s="706" t="s">
        <v>348</v>
      </c>
    </row>
    <row r="3" spans="1:33" ht="25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2"/>
      <c r="AC3" s="122"/>
      <c r="AD3" s="122"/>
      <c r="AE3" s="122"/>
      <c r="AF3" s="122"/>
      <c r="AG3" s="122"/>
    </row>
    <row r="4" spans="1:33" ht="25.5" customHeight="1">
      <c r="A4" s="710" t="s">
        <v>106</v>
      </c>
      <c r="B4" s="713" t="s">
        <v>107</v>
      </c>
      <c r="C4" s="716" t="s">
        <v>108</v>
      </c>
      <c r="D4" s="721" t="s">
        <v>109</v>
      </c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3"/>
      <c r="W4" s="724" t="s">
        <v>112</v>
      </c>
      <c r="X4" s="724" t="s">
        <v>111</v>
      </c>
      <c r="Y4" s="726" t="s">
        <v>119</v>
      </c>
      <c r="Z4" s="726" t="s">
        <v>110</v>
      </c>
      <c r="AA4" s="707" t="s">
        <v>169</v>
      </c>
      <c r="AB4" s="122"/>
      <c r="AC4" s="122"/>
      <c r="AD4" s="122"/>
      <c r="AE4" s="122"/>
      <c r="AF4" s="122"/>
      <c r="AG4" s="122"/>
    </row>
    <row r="5" spans="1:33" ht="55.5" customHeight="1">
      <c r="A5" s="711"/>
      <c r="B5" s="714"/>
      <c r="C5" s="717"/>
      <c r="D5" s="522" t="s">
        <v>329</v>
      </c>
      <c r="E5" s="123" t="s">
        <v>56</v>
      </c>
      <c r="F5" s="123" t="s">
        <v>57</v>
      </c>
      <c r="G5" s="124" t="s">
        <v>58</v>
      </c>
      <c r="H5" s="125" t="s">
        <v>59</v>
      </c>
      <c r="I5" s="126" t="s">
        <v>44</v>
      </c>
      <c r="J5" s="126" t="s">
        <v>45</v>
      </c>
      <c r="K5" s="126" t="s">
        <v>52</v>
      </c>
      <c r="L5" s="126" t="s">
        <v>47</v>
      </c>
      <c r="M5" s="126" t="s">
        <v>48</v>
      </c>
      <c r="N5" s="126" t="s">
        <v>49</v>
      </c>
      <c r="O5" s="126" t="s">
        <v>50</v>
      </c>
      <c r="P5" s="126" t="s">
        <v>51</v>
      </c>
      <c r="Q5" s="126" t="s">
        <v>60</v>
      </c>
      <c r="R5" s="126" t="s">
        <v>61</v>
      </c>
      <c r="S5" s="125" t="s">
        <v>62</v>
      </c>
      <c r="T5" s="125" t="s">
        <v>63</v>
      </c>
      <c r="U5" s="125" t="s">
        <v>64</v>
      </c>
      <c r="V5" s="143" t="s">
        <v>330</v>
      </c>
      <c r="W5" s="725"/>
      <c r="X5" s="725"/>
      <c r="Y5" s="727"/>
      <c r="Z5" s="727"/>
      <c r="AA5" s="708"/>
      <c r="AB5" s="122"/>
      <c r="AC5" s="122"/>
      <c r="AD5" s="122"/>
      <c r="AE5" s="122"/>
      <c r="AF5" s="122"/>
      <c r="AG5" s="122"/>
    </row>
    <row r="6" spans="1:33" s="6" customFormat="1" ht="25.5" customHeight="1" thickBot="1">
      <c r="A6" s="712"/>
      <c r="B6" s="715"/>
      <c r="C6" s="718" t="s">
        <v>260</v>
      </c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20"/>
      <c r="AA6" s="709"/>
      <c r="AB6" s="128"/>
      <c r="AC6" s="128"/>
      <c r="AD6" s="128"/>
      <c r="AE6" s="128"/>
      <c r="AF6" s="128"/>
      <c r="AG6" s="128"/>
    </row>
    <row r="7" spans="1:33" s="6" customFormat="1" ht="25.5" customHeight="1">
      <c r="A7" s="254"/>
      <c r="B7" s="322"/>
      <c r="C7" s="325"/>
      <c r="D7" s="323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3"/>
      <c r="AA7" s="255"/>
      <c r="AB7" s="128"/>
      <c r="AC7" s="128"/>
      <c r="AD7" s="128"/>
      <c r="AE7" s="128"/>
      <c r="AF7" s="128"/>
      <c r="AG7" s="128"/>
    </row>
    <row r="8" spans="1:33" ht="25.5" customHeight="1">
      <c r="A8" s="129">
        <v>1</v>
      </c>
      <c r="B8" s="16" t="s">
        <v>236</v>
      </c>
      <c r="C8" s="586">
        <v>1078</v>
      </c>
      <c r="D8" s="587">
        <v>385</v>
      </c>
      <c r="E8" s="586">
        <v>16</v>
      </c>
      <c r="F8" s="587">
        <v>9</v>
      </c>
      <c r="G8" s="586">
        <v>14</v>
      </c>
      <c r="H8" s="587">
        <v>36</v>
      </c>
      <c r="I8" s="586">
        <v>58</v>
      </c>
      <c r="J8" s="587">
        <v>68</v>
      </c>
      <c r="K8" s="586">
        <v>92</v>
      </c>
      <c r="L8" s="587">
        <v>131</v>
      </c>
      <c r="M8" s="588">
        <v>210</v>
      </c>
      <c r="N8" s="587">
        <v>338</v>
      </c>
      <c r="O8" s="586">
        <v>543</v>
      </c>
      <c r="P8" s="587">
        <v>894</v>
      </c>
      <c r="Q8" s="586">
        <v>1358</v>
      </c>
      <c r="R8" s="587">
        <v>1981</v>
      </c>
      <c r="S8" s="586">
        <v>2762</v>
      </c>
      <c r="T8" s="587">
        <v>4209</v>
      </c>
      <c r="U8" s="586">
        <v>6924</v>
      </c>
      <c r="V8" s="587">
        <v>15354</v>
      </c>
      <c r="W8" s="588">
        <v>1105</v>
      </c>
      <c r="X8" s="586">
        <v>1037</v>
      </c>
      <c r="Y8" s="587">
        <v>1150</v>
      </c>
      <c r="Z8" s="589">
        <v>1011</v>
      </c>
      <c r="AA8" s="130">
        <v>1</v>
      </c>
      <c r="AB8" s="122"/>
      <c r="AC8" s="122"/>
      <c r="AD8" s="122"/>
      <c r="AE8" s="122"/>
      <c r="AF8" s="122"/>
      <c r="AG8" s="122"/>
    </row>
    <row r="9" spans="1:33" ht="25.5" customHeight="1">
      <c r="A9" s="129"/>
      <c r="B9" s="377" t="s">
        <v>237</v>
      </c>
      <c r="C9" s="586"/>
      <c r="D9" s="588"/>
      <c r="E9" s="586"/>
      <c r="F9" s="588"/>
      <c r="G9" s="586"/>
      <c r="H9" s="588"/>
      <c r="I9" s="586"/>
      <c r="J9" s="588"/>
      <c r="K9" s="586"/>
      <c r="L9" s="588"/>
      <c r="M9" s="588"/>
      <c r="N9" s="588"/>
      <c r="O9" s="586"/>
      <c r="P9" s="588"/>
      <c r="Q9" s="586"/>
      <c r="R9" s="588"/>
      <c r="S9" s="586"/>
      <c r="T9" s="588"/>
      <c r="U9" s="586"/>
      <c r="V9" s="588"/>
      <c r="W9" s="588"/>
      <c r="X9" s="586"/>
      <c r="Y9" s="588"/>
      <c r="Z9" s="589"/>
      <c r="AA9" s="130"/>
      <c r="AB9" s="122"/>
      <c r="AC9" s="122"/>
      <c r="AD9" s="122"/>
      <c r="AE9" s="122"/>
      <c r="AF9" s="122"/>
      <c r="AG9" s="122"/>
    </row>
    <row r="10" spans="1:33" ht="25.5" customHeight="1">
      <c r="A10" s="129">
        <v>2</v>
      </c>
      <c r="B10" s="131" t="s">
        <v>0</v>
      </c>
      <c r="C10" s="132">
        <v>1137</v>
      </c>
      <c r="D10" s="590">
        <v>425</v>
      </c>
      <c r="E10" s="132">
        <v>21</v>
      </c>
      <c r="F10" s="590">
        <v>9</v>
      </c>
      <c r="G10" s="132">
        <v>16</v>
      </c>
      <c r="H10" s="590">
        <v>31</v>
      </c>
      <c r="I10" s="132">
        <v>73</v>
      </c>
      <c r="J10" s="590">
        <v>77</v>
      </c>
      <c r="K10" s="132">
        <v>89</v>
      </c>
      <c r="L10" s="590">
        <v>147</v>
      </c>
      <c r="M10" s="591">
        <v>212</v>
      </c>
      <c r="N10" s="590">
        <v>367</v>
      </c>
      <c r="O10" s="132">
        <v>636</v>
      </c>
      <c r="P10" s="590">
        <v>939</v>
      </c>
      <c r="Q10" s="132">
        <v>1483</v>
      </c>
      <c r="R10" s="590">
        <v>2090</v>
      </c>
      <c r="S10" s="132">
        <v>2950</v>
      </c>
      <c r="T10" s="590">
        <v>4184</v>
      </c>
      <c r="U10" s="132">
        <v>6669</v>
      </c>
      <c r="V10" s="590">
        <v>15076</v>
      </c>
      <c r="W10" s="590">
        <v>1181</v>
      </c>
      <c r="X10" s="132">
        <v>1041</v>
      </c>
      <c r="Y10" s="590">
        <v>1208</v>
      </c>
      <c r="Z10" s="592">
        <v>1071</v>
      </c>
      <c r="AA10" s="130">
        <v>2</v>
      </c>
      <c r="AB10" s="122"/>
      <c r="AC10" s="122"/>
      <c r="AD10" s="122"/>
      <c r="AE10" s="122"/>
      <c r="AF10" s="122"/>
      <c r="AG10" s="122"/>
    </row>
    <row r="11" spans="1:33" ht="25.5" customHeight="1">
      <c r="A11" s="129">
        <f t="shared" ref="A11:A25" si="0">A10+1</f>
        <v>3</v>
      </c>
      <c r="B11" s="133" t="s">
        <v>1</v>
      </c>
      <c r="C11" s="132">
        <v>1088</v>
      </c>
      <c r="D11" s="590">
        <v>393</v>
      </c>
      <c r="E11" s="132">
        <v>15</v>
      </c>
      <c r="F11" s="590">
        <v>7</v>
      </c>
      <c r="G11" s="132">
        <v>21</v>
      </c>
      <c r="H11" s="590">
        <v>43</v>
      </c>
      <c r="I11" s="132">
        <v>66</v>
      </c>
      <c r="J11" s="590">
        <v>71</v>
      </c>
      <c r="K11" s="132">
        <v>88</v>
      </c>
      <c r="L11" s="590">
        <v>130</v>
      </c>
      <c r="M11" s="591">
        <v>201</v>
      </c>
      <c r="N11" s="590">
        <v>330</v>
      </c>
      <c r="O11" s="132">
        <v>523</v>
      </c>
      <c r="P11" s="590">
        <v>938</v>
      </c>
      <c r="Q11" s="132">
        <v>1446</v>
      </c>
      <c r="R11" s="590">
        <v>2065</v>
      </c>
      <c r="S11" s="132">
        <v>2942</v>
      </c>
      <c r="T11" s="590">
        <v>4533</v>
      </c>
      <c r="U11" s="132">
        <v>7274</v>
      </c>
      <c r="V11" s="590">
        <v>16018</v>
      </c>
      <c r="W11" s="590">
        <v>1147</v>
      </c>
      <c r="X11" s="132">
        <v>1002</v>
      </c>
      <c r="Y11" s="590">
        <v>1157</v>
      </c>
      <c r="Z11" s="592">
        <v>1023</v>
      </c>
      <c r="AA11" s="130">
        <v>3</v>
      </c>
      <c r="AB11" s="122"/>
      <c r="AC11" s="122"/>
      <c r="AD11" s="122"/>
      <c r="AE11" s="122"/>
      <c r="AF11" s="122"/>
      <c r="AG11" s="122"/>
    </row>
    <row r="12" spans="1:33" ht="25.5" customHeight="1">
      <c r="A12" s="129">
        <f t="shared" si="0"/>
        <v>4</v>
      </c>
      <c r="B12" s="131" t="s">
        <v>2</v>
      </c>
      <c r="C12" s="132">
        <v>1116</v>
      </c>
      <c r="D12" s="590">
        <v>423</v>
      </c>
      <c r="E12" s="132">
        <v>18</v>
      </c>
      <c r="F12" s="590">
        <v>7</v>
      </c>
      <c r="G12" s="132">
        <v>12</v>
      </c>
      <c r="H12" s="590">
        <v>43</v>
      </c>
      <c r="I12" s="132">
        <v>52</v>
      </c>
      <c r="J12" s="590">
        <v>82</v>
      </c>
      <c r="K12" s="132">
        <v>94</v>
      </c>
      <c r="L12" s="590">
        <v>146</v>
      </c>
      <c r="M12" s="591">
        <v>228</v>
      </c>
      <c r="N12" s="590">
        <v>339</v>
      </c>
      <c r="O12" s="132">
        <v>530</v>
      </c>
      <c r="P12" s="590">
        <v>875</v>
      </c>
      <c r="Q12" s="132">
        <v>1294</v>
      </c>
      <c r="R12" s="590">
        <v>1854</v>
      </c>
      <c r="S12" s="132">
        <v>2600</v>
      </c>
      <c r="T12" s="590">
        <v>4085</v>
      </c>
      <c r="U12" s="132">
        <v>6964</v>
      </c>
      <c r="V12" s="590">
        <v>15913</v>
      </c>
      <c r="W12" s="590">
        <v>1012</v>
      </c>
      <c r="X12" s="132">
        <v>1207</v>
      </c>
      <c r="Y12" s="590">
        <v>1196</v>
      </c>
      <c r="Z12" s="592">
        <v>1041</v>
      </c>
      <c r="AA12" s="130">
        <v>4</v>
      </c>
      <c r="AB12" s="122"/>
      <c r="AC12" s="122"/>
      <c r="AD12" s="122"/>
      <c r="AE12" s="122"/>
      <c r="AF12" s="122"/>
      <c r="AG12" s="122"/>
    </row>
    <row r="13" spans="1:33" ht="25.5" customHeight="1">
      <c r="A13" s="129">
        <f t="shared" si="0"/>
        <v>5</v>
      </c>
      <c r="B13" s="131" t="s">
        <v>3</v>
      </c>
      <c r="C13" s="132">
        <v>1081</v>
      </c>
      <c r="D13" s="590">
        <v>423</v>
      </c>
      <c r="E13" s="132">
        <v>20</v>
      </c>
      <c r="F13" s="590">
        <v>7</v>
      </c>
      <c r="G13" s="132">
        <v>12</v>
      </c>
      <c r="H13" s="590">
        <v>33</v>
      </c>
      <c r="I13" s="132">
        <v>61</v>
      </c>
      <c r="J13" s="590">
        <v>91</v>
      </c>
      <c r="K13" s="132">
        <v>108</v>
      </c>
      <c r="L13" s="590">
        <v>157</v>
      </c>
      <c r="M13" s="591">
        <v>173</v>
      </c>
      <c r="N13" s="590">
        <v>381</v>
      </c>
      <c r="O13" s="132">
        <v>635</v>
      </c>
      <c r="P13" s="590">
        <v>936</v>
      </c>
      <c r="Q13" s="132">
        <v>1543</v>
      </c>
      <c r="R13" s="590">
        <v>2158</v>
      </c>
      <c r="S13" s="132">
        <v>2878</v>
      </c>
      <c r="T13" s="590">
        <v>4235</v>
      </c>
      <c r="U13" s="132">
        <v>7594</v>
      </c>
      <c r="V13" s="590">
        <v>16084</v>
      </c>
      <c r="W13" s="590">
        <v>1103</v>
      </c>
      <c r="X13" s="132">
        <v>1042</v>
      </c>
      <c r="Y13" s="590">
        <v>1150</v>
      </c>
      <c r="Z13" s="592">
        <v>1017</v>
      </c>
      <c r="AA13" s="130">
        <v>5</v>
      </c>
      <c r="AB13" s="122"/>
      <c r="AC13" s="122"/>
      <c r="AD13" s="122"/>
      <c r="AE13" s="122"/>
      <c r="AF13" s="122"/>
      <c r="AG13" s="122"/>
    </row>
    <row r="14" spans="1:33" ht="25.5" customHeight="1">
      <c r="A14" s="129">
        <f t="shared" si="0"/>
        <v>6</v>
      </c>
      <c r="B14" s="131" t="s">
        <v>4</v>
      </c>
      <c r="C14" s="132">
        <v>1279</v>
      </c>
      <c r="D14" s="590">
        <v>443</v>
      </c>
      <c r="E14" s="132">
        <v>14</v>
      </c>
      <c r="F14" s="590">
        <v>10</v>
      </c>
      <c r="G14" s="132">
        <v>12</v>
      </c>
      <c r="H14" s="590">
        <v>44</v>
      </c>
      <c r="I14" s="132">
        <v>71</v>
      </c>
      <c r="J14" s="590">
        <v>81</v>
      </c>
      <c r="K14" s="132">
        <v>135</v>
      </c>
      <c r="L14" s="590">
        <v>193</v>
      </c>
      <c r="M14" s="591">
        <v>294</v>
      </c>
      <c r="N14" s="590">
        <v>437</v>
      </c>
      <c r="O14" s="132">
        <v>635</v>
      </c>
      <c r="P14" s="590">
        <v>1028</v>
      </c>
      <c r="Q14" s="132">
        <v>1515</v>
      </c>
      <c r="R14" s="590">
        <v>2166</v>
      </c>
      <c r="S14" s="132">
        <v>2896</v>
      </c>
      <c r="T14" s="590">
        <v>4277</v>
      </c>
      <c r="U14" s="132">
        <v>7404</v>
      </c>
      <c r="V14" s="590">
        <v>16230</v>
      </c>
      <c r="W14" s="590">
        <v>1319</v>
      </c>
      <c r="X14" s="132">
        <v>1210</v>
      </c>
      <c r="Y14" s="590">
        <v>1350</v>
      </c>
      <c r="Z14" s="592">
        <v>1213</v>
      </c>
      <c r="AA14" s="130">
        <v>6</v>
      </c>
      <c r="AB14" s="122"/>
      <c r="AC14" s="122"/>
      <c r="AD14" s="122"/>
      <c r="AE14" s="122"/>
      <c r="AF14" s="122"/>
      <c r="AG14" s="122"/>
    </row>
    <row r="15" spans="1:33" ht="25.5" customHeight="1">
      <c r="A15" s="129">
        <f t="shared" si="0"/>
        <v>7</v>
      </c>
      <c r="B15" s="131" t="s">
        <v>5</v>
      </c>
      <c r="C15" s="132">
        <v>956</v>
      </c>
      <c r="D15" s="590">
        <v>288</v>
      </c>
      <c r="E15" s="132">
        <v>14</v>
      </c>
      <c r="F15" s="590">
        <v>12</v>
      </c>
      <c r="G15" s="132">
        <v>13</v>
      </c>
      <c r="H15" s="590">
        <v>29</v>
      </c>
      <c r="I15" s="132">
        <v>46</v>
      </c>
      <c r="J15" s="590">
        <v>46</v>
      </c>
      <c r="K15" s="132">
        <v>73</v>
      </c>
      <c r="L15" s="590">
        <v>104</v>
      </c>
      <c r="M15" s="591">
        <v>157</v>
      </c>
      <c r="N15" s="590">
        <v>277</v>
      </c>
      <c r="O15" s="132">
        <v>458</v>
      </c>
      <c r="P15" s="590">
        <v>770</v>
      </c>
      <c r="Q15" s="132">
        <v>1204</v>
      </c>
      <c r="R15" s="590">
        <v>1733</v>
      </c>
      <c r="S15" s="132">
        <v>2518</v>
      </c>
      <c r="T15" s="590">
        <v>3837</v>
      </c>
      <c r="U15" s="132">
        <v>6570</v>
      </c>
      <c r="V15" s="590">
        <v>14740</v>
      </c>
      <c r="W15" s="590">
        <v>1019</v>
      </c>
      <c r="X15" s="132">
        <v>898</v>
      </c>
      <c r="Y15" s="590">
        <v>1014</v>
      </c>
      <c r="Z15" s="592">
        <v>902</v>
      </c>
      <c r="AA15" s="130">
        <v>7</v>
      </c>
      <c r="AB15" s="122"/>
      <c r="AC15" s="122"/>
      <c r="AD15" s="122"/>
      <c r="AE15" s="122"/>
      <c r="AF15" s="122"/>
      <c r="AG15" s="122"/>
    </row>
    <row r="16" spans="1:33" ht="25.5" customHeight="1">
      <c r="A16" s="129">
        <f t="shared" si="0"/>
        <v>8</v>
      </c>
      <c r="B16" s="131" t="s">
        <v>6</v>
      </c>
      <c r="C16" s="132">
        <v>1089</v>
      </c>
      <c r="D16" s="590">
        <v>339</v>
      </c>
      <c r="E16" s="132">
        <v>13</v>
      </c>
      <c r="F16" s="590">
        <v>7</v>
      </c>
      <c r="G16" s="132">
        <v>16</v>
      </c>
      <c r="H16" s="590">
        <v>42</v>
      </c>
      <c r="I16" s="132">
        <v>64</v>
      </c>
      <c r="J16" s="590">
        <v>70</v>
      </c>
      <c r="K16" s="132">
        <v>94</v>
      </c>
      <c r="L16" s="590">
        <v>132</v>
      </c>
      <c r="M16" s="591">
        <v>208</v>
      </c>
      <c r="N16" s="590">
        <v>329</v>
      </c>
      <c r="O16" s="132">
        <v>537</v>
      </c>
      <c r="P16" s="590">
        <v>892</v>
      </c>
      <c r="Q16" s="132">
        <v>1334</v>
      </c>
      <c r="R16" s="590">
        <v>1900</v>
      </c>
      <c r="S16" s="132">
        <v>2640</v>
      </c>
      <c r="T16" s="590">
        <v>4099</v>
      </c>
      <c r="U16" s="132">
        <v>6771</v>
      </c>
      <c r="V16" s="590">
        <v>14999</v>
      </c>
      <c r="W16" s="590">
        <v>1083</v>
      </c>
      <c r="X16" s="132">
        <v>1100</v>
      </c>
      <c r="Y16" s="590">
        <v>1160</v>
      </c>
      <c r="Z16" s="592">
        <v>1024</v>
      </c>
      <c r="AA16" s="130">
        <v>8</v>
      </c>
      <c r="AB16" s="122"/>
      <c r="AC16" s="122"/>
      <c r="AD16" s="122"/>
      <c r="AE16" s="122"/>
      <c r="AF16" s="122"/>
      <c r="AG16" s="122"/>
    </row>
    <row r="17" spans="1:33" ht="25.5" customHeight="1">
      <c r="A17" s="129">
        <f t="shared" si="0"/>
        <v>9</v>
      </c>
      <c r="B17" s="131" t="s">
        <v>7</v>
      </c>
      <c r="C17" s="132">
        <v>1084</v>
      </c>
      <c r="D17" s="590">
        <v>326</v>
      </c>
      <c r="E17" s="132">
        <v>29</v>
      </c>
      <c r="F17" s="590">
        <v>4</v>
      </c>
      <c r="G17" s="132">
        <v>21</v>
      </c>
      <c r="H17" s="590">
        <v>42</v>
      </c>
      <c r="I17" s="132">
        <v>46</v>
      </c>
      <c r="J17" s="590">
        <v>57</v>
      </c>
      <c r="K17" s="132">
        <v>78</v>
      </c>
      <c r="L17" s="590">
        <v>125</v>
      </c>
      <c r="M17" s="591">
        <v>189</v>
      </c>
      <c r="N17" s="590">
        <v>287</v>
      </c>
      <c r="O17" s="132">
        <v>507</v>
      </c>
      <c r="P17" s="590">
        <v>881</v>
      </c>
      <c r="Q17" s="132">
        <v>1171</v>
      </c>
      <c r="R17" s="590">
        <v>1935</v>
      </c>
      <c r="S17" s="132">
        <v>2892</v>
      </c>
      <c r="T17" s="590">
        <v>4335</v>
      </c>
      <c r="U17" s="132">
        <v>6774</v>
      </c>
      <c r="V17" s="590">
        <v>14153</v>
      </c>
      <c r="W17" s="590">
        <v>1082</v>
      </c>
      <c r="X17" s="132">
        <v>1086</v>
      </c>
      <c r="Y17" s="590">
        <v>1144</v>
      </c>
      <c r="Z17" s="592">
        <v>1027</v>
      </c>
      <c r="AA17" s="130">
        <v>9</v>
      </c>
      <c r="AB17" s="122"/>
      <c r="AC17" s="122"/>
      <c r="AD17" s="122"/>
      <c r="AE17" s="122"/>
      <c r="AF17" s="122"/>
      <c r="AG17" s="122"/>
    </row>
    <row r="18" spans="1:33" ht="25.5" customHeight="1">
      <c r="A18" s="129">
        <f t="shared" si="0"/>
        <v>10</v>
      </c>
      <c r="B18" s="131" t="s">
        <v>8</v>
      </c>
      <c r="C18" s="132">
        <v>922</v>
      </c>
      <c r="D18" s="590">
        <v>418</v>
      </c>
      <c r="E18" s="132">
        <v>18</v>
      </c>
      <c r="F18" s="590">
        <v>10</v>
      </c>
      <c r="G18" s="132">
        <v>11</v>
      </c>
      <c r="H18" s="590">
        <v>28</v>
      </c>
      <c r="I18" s="132">
        <v>50</v>
      </c>
      <c r="J18" s="590">
        <v>53</v>
      </c>
      <c r="K18" s="132">
        <v>66</v>
      </c>
      <c r="L18" s="590">
        <v>103</v>
      </c>
      <c r="M18" s="591">
        <v>189</v>
      </c>
      <c r="N18" s="590">
        <v>261</v>
      </c>
      <c r="O18" s="132">
        <v>417</v>
      </c>
      <c r="P18" s="590">
        <v>713</v>
      </c>
      <c r="Q18" s="132">
        <v>1103</v>
      </c>
      <c r="R18" s="590">
        <v>1673</v>
      </c>
      <c r="S18" s="132">
        <v>2405</v>
      </c>
      <c r="T18" s="590">
        <v>3645</v>
      </c>
      <c r="U18" s="132">
        <v>6481</v>
      </c>
      <c r="V18" s="590">
        <v>14687</v>
      </c>
      <c r="W18" s="590">
        <v>875</v>
      </c>
      <c r="X18" s="132">
        <v>956</v>
      </c>
      <c r="Y18" s="590">
        <v>985</v>
      </c>
      <c r="Z18" s="592">
        <v>863</v>
      </c>
      <c r="AA18" s="130">
        <v>10</v>
      </c>
      <c r="AB18" s="122"/>
      <c r="AC18" s="122"/>
      <c r="AD18" s="122"/>
      <c r="AE18" s="122"/>
      <c r="AF18" s="122"/>
      <c r="AG18" s="122"/>
    </row>
    <row r="19" spans="1:33" ht="25.5" customHeight="1">
      <c r="A19" s="129">
        <f t="shared" si="0"/>
        <v>11</v>
      </c>
      <c r="B19" s="131" t="s">
        <v>9</v>
      </c>
      <c r="C19" s="132">
        <v>1097</v>
      </c>
      <c r="D19" s="590">
        <v>424</v>
      </c>
      <c r="E19" s="132">
        <v>27</v>
      </c>
      <c r="F19" s="590">
        <v>15</v>
      </c>
      <c r="G19" s="132">
        <v>11</v>
      </c>
      <c r="H19" s="590">
        <v>29</v>
      </c>
      <c r="I19" s="132">
        <v>53</v>
      </c>
      <c r="J19" s="590">
        <v>64</v>
      </c>
      <c r="K19" s="132">
        <v>85</v>
      </c>
      <c r="L19" s="590">
        <v>114</v>
      </c>
      <c r="M19" s="591">
        <v>214</v>
      </c>
      <c r="N19" s="590">
        <v>336</v>
      </c>
      <c r="O19" s="132">
        <v>555</v>
      </c>
      <c r="P19" s="590">
        <v>808</v>
      </c>
      <c r="Q19" s="132">
        <v>1258</v>
      </c>
      <c r="R19" s="590">
        <v>1806</v>
      </c>
      <c r="S19" s="132">
        <v>2427</v>
      </c>
      <c r="T19" s="590">
        <v>3952</v>
      </c>
      <c r="U19" s="132">
        <v>6477</v>
      </c>
      <c r="V19" s="590">
        <v>15640</v>
      </c>
      <c r="W19" s="590">
        <v>949</v>
      </c>
      <c r="X19" s="132">
        <v>1325</v>
      </c>
      <c r="Y19" s="590">
        <v>1181</v>
      </c>
      <c r="Z19" s="592">
        <v>1016</v>
      </c>
      <c r="AA19" s="130">
        <v>11</v>
      </c>
      <c r="AB19" s="122"/>
      <c r="AC19" s="122"/>
      <c r="AD19" s="122"/>
      <c r="AE19" s="122"/>
      <c r="AF19" s="122"/>
      <c r="AG19" s="122"/>
    </row>
    <row r="20" spans="1:33" ht="25.5" customHeight="1">
      <c r="A20" s="129">
        <f t="shared" si="0"/>
        <v>12</v>
      </c>
      <c r="B20" s="131" t="s">
        <v>10</v>
      </c>
      <c r="C20" s="132">
        <v>962</v>
      </c>
      <c r="D20" s="590">
        <v>404</v>
      </c>
      <c r="E20" s="132">
        <v>16</v>
      </c>
      <c r="F20" s="590">
        <v>13</v>
      </c>
      <c r="G20" s="132">
        <v>10</v>
      </c>
      <c r="H20" s="590">
        <v>40</v>
      </c>
      <c r="I20" s="132">
        <v>51</v>
      </c>
      <c r="J20" s="590">
        <v>67</v>
      </c>
      <c r="K20" s="132">
        <v>80</v>
      </c>
      <c r="L20" s="590">
        <v>96</v>
      </c>
      <c r="M20" s="591">
        <v>187</v>
      </c>
      <c r="N20" s="590">
        <v>311</v>
      </c>
      <c r="O20" s="132">
        <v>495</v>
      </c>
      <c r="P20" s="590">
        <v>872</v>
      </c>
      <c r="Q20" s="132">
        <v>1232</v>
      </c>
      <c r="R20" s="590">
        <v>1986</v>
      </c>
      <c r="S20" s="132">
        <v>2616</v>
      </c>
      <c r="T20" s="590">
        <v>4257</v>
      </c>
      <c r="U20" s="132">
        <v>6663</v>
      </c>
      <c r="V20" s="590">
        <v>15056</v>
      </c>
      <c r="W20" s="590">
        <v>1053</v>
      </c>
      <c r="X20" s="132">
        <v>801</v>
      </c>
      <c r="Y20" s="590">
        <v>1028</v>
      </c>
      <c r="Z20" s="592">
        <v>899</v>
      </c>
      <c r="AA20" s="130">
        <v>12</v>
      </c>
      <c r="AB20" s="122"/>
      <c r="AC20" s="122"/>
      <c r="AD20" s="122"/>
      <c r="AE20" s="122"/>
      <c r="AF20" s="122"/>
      <c r="AG20" s="122"/>
    </row>
    <row r="21" spans="1:33" ht="25.5" customHeight="1">
      <c r="A21" s="129">
        <f t="shared" si="0"/>
        <v>13</v>
      </c>
      <c r="B21" s="131" t="s">
        <v>11</v>
      </c>
      <c r="C21" s="132">
        <v>1149</v>
      </c>
      <c r="D21" s="590">
        <v>387</v>
      </c>
      <c r="E21" s="132">
        <v>13</v>
      </c>
      <c r="F21" s="590">
        <v>8</v>
      </c>
      <c r="G21" s="132">
        <v>12</v>
      </c>
      <c r="H21" s="590">
        <v>36</v>
      </c>
      <c r="I21" s="132">
        <v>56</v>
      </c>
      <c r="J21" s="590">
        <v>70</v>
      </c>
      <c r="K21" s="132">
        <v>104</v>
      </c>
      <c r="L21" s="590">
        <v>141</v>
      </c>
      <c r="M21" s="591">
        <v>247</v>
      </c>
      <c r="N21" s="590">
        <v>383</v>
      </c>
      <c r="O21" s="132">
        <v>574</v>
      </c>
      <c r="P21" s="590">
        <v>947</v>
      </c>
      <c r="Q21" s="132">
        <v>1442</v>
      </c>
      <c r="R21" s="590">
        <v>2105</v>
      </c>
      <c r="S21" s="132">
        <v>2932</v>
      </c>
      <c r="T21" s="590">
        <v>4440</v>
      </c>
      <c r="U21" s="132">
        <v>7207</v>
      </c>
      <c r="V21" s="590">
        <v>14777</v>
      </c>
      <c r="W21" s="590">
        <v>1174</v>
      </c>
      <c r="X21" s="132">
        <v>1065</v>
      </c>
      <c r="Y21" s="590">
        <v>1234</v>
      </c>
      <c r="Z21" s="592">
        <v>1070</v>
      </c>
      <c r="AA21" s="130">
        <v>13</v>
      </c>
      <c r="AB21" s="122"/>
      <c r="AC21" s="122"/>
      <c r="AD21" s="122"/>
      <c r="AE21" s="122"/>
      <c r="AF21" s="122"/>
      <c r="AG21" s="122"/>
    </row>
    <row r="22" spans="1:33" ht="25.5" customHeight="1">
      <c r="A22" s="129">
        <f t="shared" si="0"/>
        <v>14</v>
      </c>
      <c r="B22" s="131" t="s">
        <v>12</v>
      </c>
      <c r="C22" s="132">
        <v>1175</v>
      </c>
      <c r="D22" s="590">
        <v>382</v>
      </c>
      <c r="E22" s="132">
        <v>28</v>
      </c>
      <c r="F22" s="590">
        <v>5</v>
      </c>
      <c r="G22" s="132">
        <v>14</v>
      </c>
      <c r="H22" s="590">
        <v>17</v>
      </c>
      <c r="I22" s="132">
        <v>57</v>
      </c>
      <c r="J22" s="590">
        <v>76</v>
      </c>
      <c r="K22" s="132">
        <v>97</v>
      </c>
      <c r="L22" s="590">
        <v>139</v>
      </c>
      <c r="M22" s="591">
        <v>235</v>
      </c>
      <c r="N22" s="590">
        <v>364</v>
      </c>
      <c r="O22" s="132">
        <v>582</v>
      </c>
      <c r="P22" s="590">
        <v>891</v>
      </c>
      <c r="Q22" s="132">
        <v>1320</v>
      </c>
      <c r="R22" s="590">
        <v>1944</v>
      </c>
      <c r="S22" s="132">
        <v>2497</v>
      </c>
      <c r="T22" s="590">
        <v>4159</v>
      </c>
      <c r="U22" s="132">
        <v>6712</v>
      </c>
      <c r="V22" s="590">
        <v>16011</v>
      </c>
      <c r="W22" s="590">
        <v>1141</v>
      </c>
      <c r="X22" s="132">
        <v>1202</v>
      </c>
      <c r="Y22" s="590">
        <v>1260</v>
      </c>
      <c r="Z22" s="592">
        <v>1094</v>
      </c>
      <c r="AA22" s="130">
        <v>14</v>
      </c>
      <c r="AB22" s="122"/>
      <c r="AC22" s="122"/>
      <c r="AD22" s="122"/>
      <c r="AE22" s="122"/>
      <c r="AF22" s="122" t="s">
        <v>25</v>
      </c>
      <c r="AG22" s="122"/>
    </row>
    <row r="23" spans="1:33" ht="25.5" customHeight="1">
      <c r="A23" s="129">
        <f t="shared" si="0"/>
        <v>15</v>
      </c>
      <c r="B23" s="133" t="s">
        <v>13</v>
      </c>
      <c r="C23" s="132">
        <v>1046</v>
      </c>
      <c r="D23" s="590">
        <v>424</v>
      </c>
      <c r="E23" s="132">
        <v>11</v>
      </c>
      <c r="F23" s="590">
        <v>10</v>
      </c>
      <c r="G23" s="132">
        <v>13</v>
      </c>
      <c r="H23" s="590">
        <v>49</v>
      </c>
      <c r="I23" s="132">
        <v>70</v>
      </c>
      <c r="J23" s="590">
        <v>78</v>
      </c>
      <c r="K23" s="132">
        <v>113</v>
      </c>
      <c r="L23" s="590">
        <v>152</v>
      </c>
      <c r="M23" s="591">
        <v>230</v>
      </c>
      <c r="N23" s="590">
        <v>361</v>
      </c>
      <c r="O23" s="132">
        <v>599</v>
      </c>
      <c r="P23" s="590">
        <v>901</v>
      </c>
      <c r="Q23" s="132">
        <v>1411</v>
      </c>
      <c r="R23" s="590">
        <v>2164</v>
      </c>
      <c r="S23" s="132">
        <v>3100</v>
      </c>
      <c r="T23" s="590">
        <v>4485</v>
      </c>
      <c r="U23" s="132">
        <v>6867</v>
      </c>
      <c r="V23" s="590">
        <v>15868</v>
      </c>
      <c r="W23" s="590">
        <v>1051</v>
      </c>
      <c r="X23" s="132">
        <v>1039</v>
      </c>
      <c r="Y23" s="590">
        <v>1147</v>
      </c>
      <c r="Z23" s="592">
        <v>950</v>
      </c>
      <c r="AA23" s="130">
        <v>15</v>
      </c>
      <c r="AB23" s="122"/>
      <c r="AC23" s="122"/>
      <c r="AD23" s="122"/>
      <c r="AE23" s="122"/>
      <c r="AF23" s="122"/>
      <c r="AG23" s="122"/>
    </row>
    <row r="24" spans="1:33" ht="25.5" customHeight="1">
      <c r="A24" s="129">
        <f t="shared" si="0"/>
        <v>16</v>
      </c>
      <c r="B24" s="131" t="s">
        <v>14</v>
      </c>
      <c r="C24" s="132">
        <v>1006</v>
      </c>
      <c r="D24" s="590">
        <v>407</v>
      </c>
      <c r="E24" s="132">
        <v>7</v>
      </c>
      <c r="F24" s="590">
        <v>9</v>
      </c>
      <c r="G24" s="132">
        <v>13</v>
      </c>
      <c r="H24" s="590">
        <v>31</v>
      </c>
      <c r="I24" s="132">
        <v>47</v>
      </c>
      <c r="J24" s="590">
        <v>65</v>
      </c>
      <c r="K24" s="132">
        <v>89</v>
      </c>
      <c r="L24" s="590">
        <v>106</v>
      </c>
      <c r="M24" s="591">
        <v>189</v>
      </c>
      <c r="N24" s="590">
        <v>310</v>
      </c>
      <c r="O24" s="132">
        <v>516</v>
      </c>
      <c r="P24" s="590">
        <v>919</v>
      </c>
      <c r="Q24" s="132">
        <v>1353</v>
      </c>
      <c r="R24" s="590">
        <v>1972</v>
      </c>
      <c r="S24" s="132">
        <v>2905</v>
      </c>
      <c r="T24" s="590">
        <v>4505</v>
      </c>
      <c r="U24" s="132">
        <v>7233</v>
      </c>
      <c r="V24" s="590">
        <v>16447</v>
      </c>
      <c r="W24" s="590">
        <v>1071</v>
      </c>
      <c r="X24" s="132">
        <v>929</v>
      </c>
      <c r="Y24" s="590">
        <v>1065</v>
      </c>
      <c r="Z24" s="592">
        <v>950</v>
      </c>
      <c r="AA24" s="130">
        <v>16</v>
      </c>
      <c r="AB24" s="122"/>
      <c r="AC24" s="122"/>
      <c r="AD24" s="122"/>
      <c r="AE24" s="122"/>
      <c r="AF24" s="122"/>
      <c r="AG24" s="122"/>
    </row>
    <row r="25" spans="1:33" ht="25.5" customHeight="1">
      <c r="A25" s="129">
        <f t="shared" si="0"/>
        <v>17</v>
      </c>
      <c r="B25" s="131" t="s">
        <v>15</v>
      </c>
      <c r="C25" s="132">
        <v>1090</v>
      </c>
      <c r="D25" s="590">
        <v>390</v>
      </c>
      <c r="E25" s="132">
        <v>24</v>
      </c>
      <c r="F25" s="590">
        <v>8</v>
      </c>
      <c r="G25" s="132">
        <v>18</v>
      </c>
      <c r="H25" s="590">
        <v>42</v>
      </c>
      <c r="I25" s="132">
        <v>60</v>
      </c>
      <c r="J25" s="590">
        <v>68</v>
      </c>
      <c r="K25" s="132">
        <v>88</v>
      </c>
      <c r="L25" s="590">
        <v>132</v>
      </c>
      <c r="M25" s="591">
        <v>187</v>
      </c>
      <c r="N25" s="590">
        <v>342</v>
      </c>
      <c r="O25" s="132">
        <v>559</v>
      </c>
      <c r="P25" s="590">
        <v>925</v>
      </c>
      <c r="Q25" s="132">
        <v>1457</v>
      </c>
      <c r="R25" s="590">
        <v>2103</v>
      </c>
      <c r="S25" s="132">
        <v>2931</v>
      </c>
      <c r="T25" s="590">
        <v>4312</v>
      </c>
      <c r="U25" s="132">
        <v>7273</v>
      </c>
      <c r="V25" s="590">
        <v>15297</v>
      </c>
      <c r="W25" s="590">
        <v>1135</v>
      </c>
      <c r="X25" s="132">
        <v>990</v>
      </c>
      <c r="Y25" s="590">
        <v>1164</v>
      </c>
      <c r="Z25" s="592">
        <v>1019</v>
      </c>
      <c r="AA25" s="130">
        <v>17</v>
      </c>
      <c r="AB25" s="122"/>
      <c r="AC25" s="122"/>
      <c r="AD25" s="122"/>
      <c r="AE25" s="122"/>
      <c r="AF25" s="122"/>
      <c r="AG25" s="122"/>
    </row>
    <row r="26" spans="1:33" ht="25.5" customHeight="1">
      <c r="A26" s="130"/>
      <c r="B26" s="130"/>
      <c r="C26" s="132"/>
      <c r="D26" s="134"/>
      <c r="E26" s="132"/>
      <c r="F26" s="134"/>
      <c r="G26" s="132"/>
      <c r="H26" s="134"/>
      <c r="I26" s="132"/>
      <c r="J26" s="134"/>
      <c r="K26" s="132"/>
      <c r="L26" s="134"/>
      <c r="M26" s="132"/>
      <c r="N26" s="134"/>
      <c r="O26" s="132"/>
      <c r="P26" s="134"/>
      <c r="Q26" s="132"/>
      <c r="R26" s="134"/>
      <c r="S26" s="132"/>
      <c r="T26" s="134"/>
      <c r="U26" s="132"/>
      <c r="V26" s="134"/>
      <c r="W26" s="132"/>
      <c r="X26" s="132"/>
      <c r="Y26" s="134"/>
      <c r="Z26" s="132"/>
      <c r="AA26" s="130"/>
      <c r="AB26" s="122"/>
      <c r="AC26" s="122"/>
      <c r="AD26" s="122"/>
      <c r="AE26" s="122"/>
      <c r="AF26" s="122"/>
      <c r="AG26" s="122"/>
    </row>
    <row r="27" spans="1:33" ht="25.5" customHeight="1">
      <c r="A27" s="135" t="s">
        <v>72</v>
      </c>
      <c r="B27" s="13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22"/>
      <c r="AB27" s="122"/>
      <c r="AC27" s="122"/>
      <c r="AD27" s="122"/>
      <c r="AE27" s="122"/>
      <c r="AF27" s="122"/>
      <c r="AG27" s="122"/>
    </row>
    <row r="28" spans="1:33" s="704" customFormat="1">
      <c r="A28" s="704" t="s">
        <v>261</v>
      </c>
    </row>
    <row r="29" spans="1:33">
      <c r="A29" s="122"/>
      <c r="B29" s="12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22"/>
      <c r="AB29" s="122"/>
      <c r="AC29" s="122"/>
      <c r="AD29" s="122"/>
      <c r="AE29" s="122"/>
      <c r="AF29" s="122"/>
      <c r="AG29" s="122"/>
    </row>
    <row r="30" spans="1:33">
      <c r="A30" s="122"/>
      <c r="B30" s="12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22"/>
      <c r="AB30" s="122"/>
      <c r="AC30" s="122"/>
      <c r="AD30" s="122"/>
      <c r="AE30" s="122"/>
      <c r="AF30" s="122"/>
      <c r="AG30" s="122"/>
    </row>
    <row r="31" spans="1:33">
      <c r="A31" s="122"/>
      <c r="B31" s="12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2"/>
      <c r="AB31" s="122"/>
      <c r="AC31" s="122"/>
      <c r="AD31" s="122"/>
      <c r="AE31" s="122"/>
      <c r="AF31" s="122"/>
      <c r="AG31" s="122"/>
    </row>
    <row r="32" spans="1:33">
      <c r="A32" s="122"/>
      <c r="B32" s="12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22"/>
      <c r="AB32" s="122"/>
      <c r="AC32" s="122"/>
      <c r="AD32" s="122"/>
      <c r="AE32" s="122"/>
      <c r="AF32" s="122"/>
      <c r="AG32" s="122"/>
    </row>
    <row r="33" spans="1:33">
      <c r="A33" s="122"/>
      <c r="B33" s="12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22"/>
      <c r="AB33" s="122"/>
      <c r="AC33" s="122"/>
      <c r="AD33" s="122"/>
      <c r="AE33" s="122"/>
      <c r="AF33" s="122"/>
      <c r="AG33" s="122"/>
    </row>
    <row r="34" spans="1:33">
      <c r="A34" s="122"/>
      <c r="B34" s="12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22"/>
      <c r="AB34" s="122"/>
      <c r="AC34" s="122"/>
      <c r="AD34" s="122"/>
      <c r="AE34" s="122"/>
      <c r="AF34" s="122"/>
      <c r="AG34" s="122"/>
    </row>
    <row r="35" spans="1:33">
      <c r="A35" s="122"/>
      <c r="B35" s="12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22"/>
      <c r="AB35" s="122"/>
      <c r="AC35" s="122"/>
      <c r="AD35" s="122"/>
      <c r="AE35" s="122"/>
      <c r="AF35" s="122"/>
      <c r="AG35" s="122"/>
    </row>
    <row r="36" spans="1:33">
      <c r="A36" s="122"/>
      <c r="B36" s="12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2"/>
      <c r="AB36" s="122"/>
      <c r="AC36" s="122"/>
      <c r="AD36" s="122"/>
      <c r="AE36" s="122"/>
      <c r="AF36" s="122"/>
      <c r="AG36" s="122"/>
    </row>
    <row r="37" spans="1:33">
      <c r="A37" s="122"/>
      <c r="B37" s="12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22"/>
      <c r="AB37" s="122"/>
      <c r="AC37" s="122"/>
      <c r="AD37" s="122"/>
      <c r="AE37" s="122"/>
      <c r="AF37" s="122"/>
      <c r="AG37" s="122"/>
    </row>
    <row r="38" spans="1:33">
      <c r="A38" s="122"/>
      <c r="B38" s="12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2"/>
      <c r="AB38" s="122"/>
      <c r="AC38" s="122"/>
      <c r="AD38" s="122"/>
      <c r="AE38" s="122"/>
      <c r="AF38" s="122"/>
      <c r="AG38" s="122"/>
    </row>
    <row r="39" spans="1:33">
      <c r="A39" s="122"/>
      <c r="B39" s="12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22"/>
      <c r="AB39" s="122"/>
      <c r="AC39" s="122"/>
      <c r="AD39" s="122"/>
      <c r="AE39" s="122"/>
      <c r="AF39" s="122"/>
      <c r="AG39" s="122"/>
    </row>
    <row r="40" spans="1:33">
      <c r="A40" s="122"/>
      <c r="B40" s="12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22"/>
      <c r="AB40" s="122"/>
      <c r="AC40" s="122"/>
      <c r="AD40" s="122"/>
      <c r="AE40" s="122"/>
      <c r="AF40" s="122"/>
      <c r="AG40" s="122"/>
    </row>
    <row r="41" spans="1:33">
      <c r="A41" s="122"/>
      <c r="B41" s="1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22"/>
      <c r="AB41" s="122"/>
      <c r="AC41" s="122"/>
      <c r="AD41" s="122"/>
      <c r="AE41" s="122"/>
      <c r="AF41" s="122"/>
      <c r="AG41" s="122"/>
    </row>
    <row r="42" spans="1:3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mergeCells count="13">
    <mergeCell ref="A28:XFD28"/>
    <mergeCell ref="A1:J1"/>
    <mergeCell ref="A2:XFD2"/>
    <mergeCell ref="AA4:AA6"/>
    <mergeCell ref="A4:A6"/>
    <mergeCell ref="B4:B6"/>
    <mergeCell ref="C4:C5"/>
    <mergeCell ref="C6:Z6"/>
    <mergeCell ref="D4:V4"/>
    <mergeCell ref="W4:W5"/>
    <mergeCell ref="X4:X5"/>
    <mergeCell ref="Y4:Y5"/>
    <mergeCell ref="Z4:Z5"/>
  </mergeCells>
  <pageMargins left="0.7" right="0.7" top="0.75" bottom="0.75" header="0.3" footer="0.3"/>
  <pageSetup paperSize="9" scale="85" orientation="portrait" verticalDpi="597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zoomScale="96" zoomScaleNormal="96" zoomScaleSheetLayoutView="100" workbookViewId="0">
      <selection activeCell="B2" sqref="B2:D2"/>
    </sheetView>
  </sheetViews>
  <sheetFormatPr defaultColWidth="9.140625" defaultRowHeight="12.75"/>
  <cols>
    <col min="1" max="1" width="3.85546875" style="122" customWidth="1"/>
    <col min="2" max="2" width="18.5703125" style="122" customWidth="1"/>
    <col min="3" max="9" width="11.42578125" style="122" customWidth="1"/>
    <col min="10" max="10" width="8.7109375" style="137" customWidth="1"/>
    <col min="11" max="20" width="8.7109375" style="122" customWidth="1"/>
    <col min="21" max="21" width="4.5703125" style="122" customWidth="1"/>
    <col min="22" max="16384" width="9.140625" style="122"/>
  </cols>
  <sheetData>
    <row r="1" spans="1:25" ht="18" customHeight="1">
      <c r="A1" s="728" t="s">
        <v>298</v>
      </c>
      <c r="B1" s="728"/>
      <c r="C1" s="728"/>
      <c r="D1" s="728"/>
      <c r="E1" s="728"/>
      <c r="F1" s="119"/>
    </row>
    <row r="2" spans="1:25" s="139" customFormat="1" ht="15">
      <c r="A2" s="515" t="s">
        <v>26</v>
      </c>
      <c r="B2" s="729" t="s">
        <v>319</v>
      </c>
      <c r="C2" s="729"/>
      <c r="D2" s="729"/>
      <c r="E2" s="515"/>
      <c r="J2" s="318"/>
    </row>
    <row r="3" spans="1:25" ht="9" customHeight="1" thickBot="1">
      <c r="A3" s="140" t="s">
        <v>18</v>
      </c>
      <c r="B3" s="121"/>
      <c r="C3" s="121"/>
      <c r="D3" s="121"/>
      <c r="E3" s="121"/>
      <c r="F3" s="121"/>
      <c r="G3" s="121"/>
      <c r="H3" s="121"/>
      <c r="I3" s="121"/>
      <c r="J3" s="156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5" ht="24.95" customHeight="1">
      <c r="A4" s="710" t="s">
        <v>105</v>
      </c>
      <c r="B4" s="713" t="s">
        <v>90</v>
      </c>
      <c r="C4" s="716" t="s">
        <v>115</v>
      </c>
      <c r="D4" s="721" t="s">
        <v>155</v>
      </c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3"/>
      <c r="U4" s="130"/>
    </row>
    <row r="5" spans="1:25" ht="252" customHeight="1">
      <c r="A5" s="711"/>
      <c r="B5" s="714"/>
      <c r="C5" s="717"/>
      <c r="D5" s="141" t="s">
        <v>114</v>
      </c>
      <c r="E5" s="142" t="s">
        <v>244</v>
      </c>
      <c r="F5" s="141" t="s">
        <v>116</v>
      </c>
      <c r="G5" s="141" t="s">
        <v>117</v>
      </c>
      <c r="H5" s="141" t="s">
        <v>118</v>
      </c>
      <c r="I5" s="143" t="s">
        <v>156</v>
      </c>
      <c r="J5" s="258" t="s">
        <v>182</v>
      </c>
      <c r="K5" s="143" t="s">
        <v>183</v>
      </c>
      <c r="L5" s="142" t="s">
        <v>184</v>
      </c>
      <c r="M5" s="141" t="s">
        <v>185</v>
      </c>
      <c r="N5" s="142" t="s">
        <v>198</v>
      </c>
      <c r="O5" s="141" t="s">
        <v>199</v>
      </c>
      <c r="P5" s="141" t="s">
        <v>200</v>
      </c>
      <c r="Q5" s="142" t="s">
        <v>201</v>
      </c>
      <c r="R5" s="142" t="s">
        <v>188</v>
      </c>
      <c r="S5" s="216" t="s">
        <v>187</v>
      </c>
      <c r="T5" s="216" t="s">
        <v>186</v>
      </c>
      <c r="U5" s="144" t="s">
        <v>113</v>
      </c>
    </row>
    <row r="6" spans="1:25" s="128" customFormat="1" ht="24.95" customHeight="1" thickBot="1">
      <c r="A6" s="712"/>
      <c r="B6" s="715"/>
      <c r="C6" s="718" t="s">
        <v>262</v>
      </c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127"/>
      <c r="U6" s="145"/>
    </row>
    <row r="7" spans="1:25" ht="6" customHeight="1">
      <c r="A7" s="129"/>
      <c r="B7" s="146"/>
      <c r="C7" s="147"/>
      <c r="D7" s="148"/>
      <c r="E7" s="148"/>
      <c r="F7" s="148"/>
      <c r="G7" s="148"/>
      <c r="H7" s="147"/>
      <c r="I7" s="130"/>
      <c r="J7" s="320"/>
      <c r="K7" s="149"/>
      <c r="L7" s="148"/>
      <c r="M7" s="148"/>
      <c r="N7" s="148"/>
      <c r="O7" s="148"/>
      <c r="P7" s="148"/>
      <c r="Q7" s="148"/>
      <c r="R7" s="148"/>
      <c r="S7" s="147"/>
      <c r="T7" s="129"/>
    </row>
    <row r="8" spans="1:25" ht="20.100000000000001" customHeight="1">
      <c r="A8" s="129">
        <v>1</v>
      </c>
      <c r="B8" s="16" t="s">
        <v>236</v>
      </c>
      <c r="C8" s="593">
        <v>1048.5</v>
      </c>
      <c r="D8" s="594">
        <v>5</v>
      </c>
      <c r="E8" s="594">
        <v>278.3</v>
      </c>
      <c r="F8" s="594">
        <v>0.8</v>
      </c>
      <c r="G8" s="594">
        <v>24.6</v>
      </c>
      <c r="H8" s="594">
        <v>9.6999999999999993</v>
      </c>
      <c r="I8" s="594">
        <v>16.8</v>
      </c>
      <c r="J8" s="595">
        <v>434.8</v>
      </c>
      <c r="K8" s="594">
        <v>68.5</v>
      </c>
      <c r="L8" s="596">
        <v>43.5</v>
      </c>
      <c r="M8" s="594">
        <v>1</v>
      </c>
      <c r="N8" s="594">
        <v>1.5</v>
      </c>
      <c r="O8" s="594">
        <v>10.199999999999999</v>
      </c>
      <c r="P8" s="594">
        <v>0</v>
      </c>
      <c r="Q8" s="594">
        <v>2.2000000000000002</v>
      </c>
      <c r="R8" s="594">
        <v>2.2999999999999998</v>
      </c>
      <c r="S8" s="594">
        <v>99</v>
      </c>
      <c r="T8" s="594">
        <v>50.1</v>
      </c>
      <c r="U8" s="122">
        <v>1</v>
      </c>
      <c r="V8" s="150"/>
      <c r="W8" s="150"/>
      <c r="Y8" s="150"/>
    </row>
    <row r="9" spans="1:25" ht="20.100000000000001" customHeight="1">
      <c r="A9" s="129"/>
      <c r="B9" s="377" t="s">
        <v>237</v>
      </c>
      <c r="C9" s="593"/>
      <c r="D9" s="597"/>
      <c r="E9" s="597"/>
      <c r="F9" s="597"/>
      <c r="G9" s="597"/>
      <c r="H9" s="597"/>
      <c r="I9" s="597"/>
      <c r="J9" s="598"/>
      <c r="K9" s="597"/>
      <c r="L9" s="599"/>
      <c r="M9" s="597"/>
      <c r="N9" s="597"/>
      <c r="O9" s="597"/>
      <c r="P9" s="597"/>
      <c r="Q9" s="597"/>
      <c r="R9" s="597"/>
      <c r="S9" s="597"/>
      <c r="T9" s="597"/>
      <c r="V9" s="150"/>
      <c r="W9" s="150"/>
      <c r="Y9" s="150"/>
    </row>
    <row r="10" spans="1:25" ht="20.100000000000001" customHeight="1">
      <c r="A10" s="129">
        <f>A8+1</f>
        <v>2</v>
      </c>
      <c r="B10" s="131" t="s">
        <v>0</v>
      </c>
      <c r="C10" s="600">
        <v>1103.9000000000001</v>
      </c>
      <c r="D10" s="41">
        <v>5</v>
      </c>
      <c r="E10" s="601">
        <v>309.3</v>
      </c>
      <c r="F10" s="41">
        <v>0.4</v>
      </c>
      <c r="G10" s="41">
        <v>27.4</v>
      </c>
      <c r="H10" s="41">
        <v>9.6</v>
      </c>
      <c r="I10" s="41">
        <v>14.6</v>
      </c>
      <c r="J10" s="602">
        <v>471.7</v>
      </c>
      <c r="K10" s="41">
        <v>74.599999999999994</v>
      </c>
      <c r="L10" s="603">
        <v>41.9</v>
      </c>
      <c r="M10" s="41">
        <v>0.5</v>
      </c>
      <c r="N10" s="41">
        <v>1.2</v>
      </c>
      <c r="O10" s="41">
        <v>18.8</v>
      </c>
      <c r="P10" s="41">
        <v>0</v>
      </c>
      <c r="Q10" s="41">
        <v>2.2999999999999998</v>
      </c>
      <c r="R10" s="41">
        <v>2.4</v>
      </c>
      <c r="S10" s="41">
        <v>76.599999999999994</v>
      </c>
      <c r="T10" s="41">
        <v>47.5</v>
      </c>
      <c r="U10" s="122">
        <v>2</v>
      </c>
      <c r="V10" s="150"/>
      <c r="W10" s="150"/>
      <c r="Y10" s="150"/>
    </row>
    <row r="11" spans="1:25" ht="20.100000000000001" customHeight="1">
      <c r="A11" s="129">
        <f t="shared" ref="A11:A25" si="0">A10+1</f>
        <v>3</v>
      </c>
      <c r="B11" s="133" t="s">
        <v>1</v>
      </c>
      <c r="C11" s="600">
        <v>1020.3</v>
      </c>
      <c r="D11" s="41">
        <v>4</v>
      </c>
      <c r="E11" s="41">
        <v>299.3</v>
      </c>
      <c r="F11" s="41">
        <v>1.2</v>
      </c>
      <c r="G11" s="41">
        <v>19.899999999999999</v>
      </c>
      <c r="H11" s="41">
        <v>18.5</v>
      </c>
      <c r="I11" s="41">
        <v>18.899999999999999</v>
      </c>
      <c r="J11" s="602">
        <v>364.7</v>
      </c>
      <c r="K11" s="41">
        <v>64.7</v>
      </c>
      <c r="L11" s="603">
        <v>43.3</v>
      </c>
      <c r="M11" s="41">
        <v>2</v>
      </c>
      <c r="N11" s="41">
        <v>1.4</v>
      </c>
      <c r="O11" s="41">
        <v>17.8</v>
      </c>
      <c r="P11" s="41">
        <v>0.1</v>
      </c>
      <c r="Q11" s="41">
        <v>3.1</v>
      </c>
      <c r="R11" s="41">
        <v>2.6</v>
      </c>
      <c r="S11" s="41">
        <v>114.6</v>
      </c>
      <c r="T11" s="41">
        <v>44.3</v>
      </c>
      <c r="U11" s="122">
        <v>3</v>
      </c>
      <c r="V11" s="150"/>
      <c r="W11" s="150"/>
      <c r="Y11" s="150"/>
    </row>
    <row r="12" spans="1:25" ht="20.100000000000001" customHeight="1">
      <c r="A12" s="129">
        <f t="shared" si="0"/>
        <v>4</v>
      </c>
      <c r="B12" s="131" t="s">
        <v>2</v>
      </c>
      <c r="C12" s="600">
        <v>1100.2</v>
      </c>
      <c r="D12" s="41">
        <v>2.8</v>
      </c>
      <c r="E12" s="41">
        <v>258.2</v>
      </c>
      <c r="F12" s="41">
        <v>0.7</v>
      </c>
      <c r="G12" s="41">
        <v>20.399999999999999</v>
      </c>
      <c r="H12" s="41">
        <v>3.4</v>
      </c>
      <c r="I12" s="41">
        <v>13.1</v>
      </c>
      <c r="J12" s="602">
        <v>490.5</v>
      </c>
      <c r="K12" s="41">
        <v>51.8</v>
      </c>
      <c r="L12" s="603">
        <v>32.5</v>
      </c>
      <c r="M12" s="40">
        <v>0.1</v>
      </c>
      <c r="N12" s="41">
        <v>1.5</v>
      </c>
      <c r="O12" s="41">
        <v>1.4</v>
      </c>
      <c r="P12" s="40" t="s">
        <v>275</v>
      </c>
      <c r="Q12" s="41">
        <v>2.2000000000000002</v>
      </c>
      <c r="R12" s="41">
        <v>2.6</v>
      </c>
      <c r="S12" s="41">
        <v>164.2</v>
      </c>
      <c r="T12" s="41">
        <v>54.9</v>
      </c>
      <c r="U12" s="122">
        <v>4</v>
      </c>
      <c r="V12" s="150"/>
      <c r="W12" s="150"/>
      <c r="Y12" s="150"/>
    </row>
    <row r="13" spans="1:25" ht="20.100000000000001" customHeight="1">
      <c r="A13" s="129">
        <f t="shared" si="0"/>
        <v>5</v>
      </c>
      <c r="B13" s="131" t="s">
        <v>3</v>
      </c>
      <c r="C13" s="600">
        <v>1011.7</v>
      </c>
      <c r="D13" s="41">
        <v>3.8</v>
      </c>
      <c r="E13" s="41">
        <v>278.39999999999998</v>
      </c>
      <c r="F13" s="41">
        <v>0.5</v>
      </c>
      <c r="G13" s="41">
        <v>27.6</v>
      </c>
      <c r="H13" s="41">
        <v>5.5</v>
      </c>
      <c r="I13" s="41">
        <v>14.2</v>
      </c>
      <c r="J13" s="602">
        <v>400.2</v>
      </c>
      <c r="K13" s="41">
        <v>48.3</v>
      </c>
      <c r="L13" s="603">
        <v>39.9</v>
      </c>
      <c r="M13" s="40">
        <v>1.3</v>
      </c>
      <c r="N13" s="41">
        <v>2.2000000000000002</v>
      </c>
      <c r="O13" s="41">
        <v>11.1</v>
      </c>
      <c r="P13" s="41" t="s">
        <v>275</v>
      </c>
      <c r="Q13" s="41">
        <v>2.5</v>
      </c>
      <c r="R13" s="41">
        <v>2.5</v>
      </c>
      <c r="S13" s="41">
        <v>122.1</v>
      </c>
      <c r="T13" s="41">
        <v>51.6</v>
      </c>
      <c r="U13" s="122">
        <f t="shared" ref="U13:U25" si="1">U12+1</f>
        <v>5</v>
      </c>
      <c r="V13" s="150"/>
      <c r="W13" s="150"/>
      <c r="Y13" s="150"/>
    </row>
    <row r="14" spans="1:25" ht="20.100000000000001" customHeight="1">
      <c r="A14" s="129">
        <f t="shared" si="0"/>
        <v>6</v>
      </c>
      <c r="B14" s="131" t="s">
        <v>4</v>
      </c>
      <c r="C14" s="600">
        <v>1257</v>
      </c>
      <c r="D14" s="41">
        <v>8.5</v>
      </c>
      <c r="E14" s="41">
        <v>309.2</v>
      </c>
      <c r="F14" s="41">
        <v>0.5</v>
      </c>
      <c r="G14" s="41">
        <v>22.9</v>
      </c>
      <c r="H14" s="41">
        <v>10.7</v>
      </c>
      <c r="I14" s="41">
        <v>23.1</v>
      </c>
      <c r="J14" s="602">
        <v>496.5</v>
      </c>
      <c r="K14" s="41">
        <v>91.3</v>
      </c>
      <c r="L14" s="603">
        <v>59.2</v>
      </c>
      <c r="M14" s="40">
        <v>1.6</v>
      </c>
      <c r="N14" s="41">
        <v>1.7</v>
      </c>
      <c r="O14" s="41">
        <v>9.4</v>
      </c>
      <c r="P14" s="41" t="s">
        <v>275</v>
      </c>
      <c r="Q14" s="41">
        <v>2.2999999999999998</v>
      </c>
      <c r="R14" s="41">
        <v>2.2999999999999998</v>
      </c>
      <c r="S14" s="41">
        <v>151.19999999999999</v>
      </c>
      <c r="T14" s="41">
        <v>66.5</v>
      </c>
      <c r="U14" s="122">
        <f t="shared" si="1"/>
        <v>6</v>
      </c>
      <c r="V14" s="150"/>
      <c r="W14" s="150"/>
      <c r="Y14" s="150"/>
    </row>
    <row r="15" spans="1:25" ht="20.100000000000001" customHeight="1">
      <c r="A15" s="129">
        <f t="shared" si="0"/>
        <v>7</v>
      </c>
      <c r="B15" s="131" t="s">
        <v>5</v>
      </c>
      <c r="C15" s="600">
        <v>940.7</v>
      </c>
      <c r="D15" s="41">
        <v>3.7</v>
      </c>
      <c r="E15" s="41">
        <v>249.8</v>
      </c>
      <c r="F15" s="41">
        <v>0.6</v>
      </c>
      <c r="G15" s="41">
        <v>17.8</v>
      </c>
      <c r="H15" s="41">
        <v>6</v>
      </c>
      <c r="I15" s="41">
        <v>12.2</v>
      </c>
      <c r="J15" s="602">
        <v>441.6</v>
      </c>
      <c r="K15" s="41">
        <v>61.2</v>
      </c>
      <c r="L15" s="603">
        <v>34.6</v>
      </c>
      <c r="M15" s="41">
        <v>0.4</v>
      </c>
      <c r="N15" s="41">
        <v>1</v>
      </c>
      <c r="O15" s="41">
        <v>2.7</v>
      </c>
      <c r="P15" s="41" t="s">
        <v>275</v>
      </c>
      <c r="Q15" s="41">
        <v>2.1</v>
      </c>
      <c r="R15" s="41">
        <v>2.5</v>
      </c>
      <c r="S15" s="41">
        <v>60.2</v>
      </c>
      <c r="T15" s="41">
        <v>44.2</v>
      </c>
      <c r="U15" s="122">
        <f t="shared" si="1"/>
        <v>7</v>
      </c>
      <c r="V15" s="150"/>
      <c r="W15" s="150"/>
      <c r="Y15" s="150"/>
    </row>
    <row r="16" spans="1:25" ht="20.100000000000001" customHeight="1">
      <c r="A16" s="129">
        <f t="shared" si="0"/>
        <v>8</v>
      </c>
      <c r="B16" s="131" t="s">
        <v>6</v>
      </c>
      <c r="C16" s="600">
        <v>1065.4000000000001</v>
      </c>
      <c r="D16" s="41">
        <v>5</v>
      </c>
      <c r="E16" s="41">
        <v>277.3</v>
      </c>
      <c r="F16" s="41">
        <v>1.3</v>
      </c>
      <c r="G16" s="41">
        <v>22.8</v>
      </c>
      <c r="H16" s="41">
        <v>8.1</v>
      </c>
      <c r="I16" s="41">
        <v>17.600000000000001</v>
      </c>
      <c r="J16" s="602">
        <v>400.2</v>
      </c>
      <c r="K16" s="41">
        <v>85.8</v>
      </c>
      <c r="L16" s="603">
        <v>46.3</v>
      </c>
      <c r="M16" s="41">
        <v>1.7</v>
      </c>
      <c r="N16" s="41">
        <v>1.4</v>
      </c>
      <c r="O16" s="41">
        <v>9.4</v>
      </c>
      <c r="P16" s="41" t="s">
        <v>275</v>
      </c>
      <c r="Q16" s="41">
        <v>2.2000000000000002</v>
      </c>
      <c r="R16" s="41">
        <v>2.2999999999999998</v>
      </c>
      <c r="S16" s="41">
        <v>135.5</v>
      </c>
      <c r="T16" s="41">
        <v>48.5</v>
      </c>
      <c r="U16" s="122">
        <f t="shared" si="1"/>
        <v>8</v>
      </c>
      <c r="V16" s="150"/>
      <c r="W16" s="150"/>
      <c r="Y16" s="150"/>
    </row>
    <row r="17" spans="1:25" ht="20.100000000000001" customHeight="1">
      <c r="A17" s="129">
        <f t="shared" si="0"/>
        <v>9</v>
      </c>
      <c r="B17" s="131" t="s">
        <v>7</v>
      </c>
      <c r="C17" s="600">
        <v>1097.7</v>
      </c>
      <c r="D17" s="41">
        <v>3.1</v>
      </c>
      <c r="E17" s="41">
        <v>261.5</v>
      </c>
      <c r="F17" s="41">
        <v>1.3</v>
      </c>
      <c r="G17" s="41">
        <v>25.6</v>
      </c>
      <c r="H17" s="40">
        <v>4.8</v>
      </c>
      <c r="I17" s="41">
        <v>14.8</v>
      </c>
      <c r="J17" s="602">
        <v>509.5</v>
      </c>
      <c r="K17" s="41">
        <v>68.900000000000006</v>
      </c>
      <c r="L17" s="603">
        <v>40</v>
      </c>
      <c r="M17" s="40">
        <v>0.5</v>
      </c>
      <c r="N17" s="41">
        <v>1</v>
      </c>
      <c r="O17" s="41">
        <v>7</v>
      </c>
      <c r="P17" s="41" t="s">
        <v>275</v>
      </c>
      <c r="Q17" s="41">
        <v>2.2000000000000002</v>
      </c>
      <c r="R17" s="41">
        <v>0.6</v>
      </c>
      <c r="S17" s="41">
        <v>108.8</v>
      </c>
      <c r="T17" s="41">
        <v>48</v>
      </c>
      <c r="U17" s="122">
        <f t="shared" si="1"/>
        <v>9</v>
      </c>
      <c r="V17" s="150"/>
      <c r="W17" s="150"/>
      <c r="Y17" s="150"/>
    </row>
    <row r="18" spans="1:25" ht="20.100000000000001" customHeight="1">
      <c r="A18" s="129">
        <f t="shared" si="0"/>
        <v>10</v>
      </c>
      <c r="B18" s="131" t="s">
        <v>8</v>
      </c>
      <c r="C18" s="600">
        <v>908.4</v>
      </c>
      <c r="D18" s="41">
        <v>3.9</v>
      </c>
      <c r="E18" s="41">
        <v>227.9</v>
      </c>
      <c r="F18" s="41">
        <v>0.7</v>
      </c>
      <c r="G18" s="41">
        <v>19.100000000000001</v>
      </c>
      <c r="H18" s="41">
        <v>14.5</v>
      </c>
      <c r="I18" s="41">
        <v>15.1</v>
      </c>
      <c r="J18" s="602">
        <v>391.9</v>
      </c>
      <c r="K18" s="41">
        <v>57.2</v>
      </c>
      <c r="L18" s="603">
        <v>33.700000000000003</v>
      </c>
      <c r="M18" s="40">
        <v>1.4</v>
      </c>
      <c r="N18" s="41">
        <v>1.3</v>
      </c>
      <c r="O18" s="41">
        <v>10.8</v>
      </c>
      <c r="P18" s="41">
        <v>0</v>
      </c>
      <c r="Q18" s="41">
        <v>1.6</v>
      </c>
      <c r="R18" s="41">
        <v>2.1</v>
      </c>
      <c r="S18" s="41">
        <v>86.6</v>
      </c>
      <c r="T18" s="41">
        <v>40.5</v>
      </c>
      <c r="U18" s="122">
        <f t="shared" si="1"/>
        <v>10</v>
      </c>
      <c r="V18" s="150"/>
      <c r="W18" s="150"/>
      <c r="Y18" s="150"/>
    </row>
    <row r="19" spans="1:25" ht="20.100000000000001" customHeight="1">
      <c r="A19" s="129">
        <f t="shared" si="0"/>
        <v>11</v>
      </c>
      <c r="B19" s="131" t="s">
        <v>9</v>
      </c>
      <c r="C19" s="600">
        <v>1056.9000000000001</v>
      </c>
      <c r="D19" s="41">
        <v>4.7</v>
      </c>
      <c r="E19" s="41">
        <v>247</v>
      </c>
      <c r="F19" s="41">
        <v>0.8</v>
      </c>
      <c r="G19" s="41">
        <v>19</v>
      </c>
      <c r="H19" s="41">
        <v>10.5</v>
      </c>
      <c r="I19" s="41">
        <v>16</v>
      </c>
      <c r="J19" s="602">
        <v>470.5</v>
      </c>
      <c r="K19" s="41">
        <v>80.7</v>
      </c>
      <c r="L19" s="603">
        <v>42.5</v>
      </c>
      <c r="M19" s="40">
        <v>0.2</v>
      </c>
      <c r="N19" s="41">
        <v>0.9</v>
      </c>
      <c r="O19" s="41">
        <v>5.0999999999999996</v>
      </c>
      <c r="P19" s="41" t="s">
        <v>275</v>
      </c>
      <c r="Q19" s="41">
        <v>2.5</v>
      </c>
      <c r="R19" s="41">
        <v>2.2000000000000002</v>
      </c>
      <c r="S19" s="41">
        <v>96</v>
      </c>
      <c r="T19" s="41">
        <v>58.3</v>
      </c>
      <c r="U19" s="122">
        <f t="shared" si="1"/>
        <v>11</v>
      </c>
      <c r="V19" s="150"/>
      <c r="W19" s="150"/>
      <c r="Y19" s="150"/>
    </row>
    <row r="20" spans="1:25" ht="20.100000000000001" customHeight="1">
      <c r="A20" s="129">
        <f t="shared" si="0"/>
        <v>12</v>
      </c>
      <c r="B20" s="131" t="s">
        <v>10</v>
      </c>
      <c r="C20" s="600">
        <v>933.3</v>
      </c>
      <c r="D20" s="41">
        <v>5.6</v>
      </c>
      <c r="E20" s="41">
        <v>266.10000000000002</v>
      </c>
      <c r="F20" s="41">
        <v>0.9</v>
      </c>
      <c r="G20" s="41">
        <v>29.4</v>
      </c>
      <c r="H20" s="41">
        <v>14.2</v>
      </c>
      <c r="I20" s="41">
        <v>18.8</v>
      </c>
      <c r="J20" s="602">
        <v>395.6</v>
      </c>
      <c r="K20" s="41">
        <v>77.8</v>
      </c>
      <c r="L20" s="603">
        <v>47</v>
      </c>
      <c r="M20" s="41">
        <v>0.6</v>
      </c>
      <c r="N20" s="41">
        <v>2</v>
      </c>
      <c r="O20" s="41">
        <v>15.6</v>
      </c>
      <c r="P20" s="41" t="s">
        <v>275</v>
      </c>
      <c r="Q20" s="41">
        <v>2.8</v>
      </c>
      <c r="R20" s="41">
        <v>2.4</v>
      </c>
      <c r="S20" s="41">
        <v>2.6</v>
      </c>
      <c r="T20" s="41">
        <v>51.9</v>
      </c>
      <c r="U20" s="122">
        <f t="shared" si="1"/>
        <v>12</v>
      </c>
      <c r="V20" s="150"/>
      <c r="W20" s="150"/>
      <c r="Y20" s="150"/>
    </row>
    <row r="21" spans="1:25" ht="20.100000000000001" customHeight="1">
      <c r="A21" s="129">
        <f t="shared" si="0"/>
        <v>13</v>
      </c>
      <c r="B21" s="131" t="s">
        <v>11</v>
      </c>
      <c r="C21" s="600">
        <v>1129.0999999999999</v>
      </c>
      <c r="D21" s="41">
        <v>8.1</v>
      </c>
      <c r="E21" s="41">
        <v>313.3</v>
      </c>
      <c r="F21" s="41">
        <v>0.7</v>
      </c>
      <c r="G21" s="41">
        <v>33.1</v>
      </c>
      <c r="H21" s="41">
        <v>9.6</v>
      </c>
      <c r="I21" s="41">
        <v>22.5</v>
      </c>
      <c r="J21" s="602">
        <v>488.6</v>
      </c>
      <c r="K21" s="41">
        <v>54.6</v>
      </c>
      <c r="L21" s="603">
        <v>58.8</v>
      </c>
      <c r="M21" s="41">
        <v>1.4</v>
      </c>
      <c r="N21" s="41">
        <v>1.3</v>
      </c>
      <c r="O21" s="41">
        <v>8.8000000000000007</v>
      </c>
      <c r="P21" s="40">
        <v>0</v>
      </c>
      <c r="Q21" s="41">
        <v>2.1</v>
      </c>
      <c r="R21" s="41">
        <v>1.9</v>
      </c>
      <c r="S21" s="41">
        <v>69.8</v>
      </c>
      <c r="T21" s="41">
        <v>54.4</v>
      </c>
      <c r="U21" s="122">
        <f t="shared" si="1"/>
        <v>13</v>
      </c>
      <c r="V21" s="150"/>
      <c r="W21" s="150"/>
      <c r="Y21" s="150"/>
    </row>
    <row r="22" spans="1:25" ht="20.100000000000001" customHeight="1">
      <c r="A22" s="129">
        <f t="shared" si="0"/>
        <v>14</v>
      </c>
      <c r="B22" s="131" t="s">
        <v>12</v>
      </c>
      <c r="C22" s="600">
        <v>1146.7</v>
      </c>
      <c r="D22" s="41">
        <v>3</v>
      </c>
      <c r="E22" s="41">
        <v>269.89999999999998</v>
      </c>
      <c r="F22" s="41">
        <v>0.7</v>
      </c>
      <c r="G22" s="41">
        <v>17.399999999999999</v>
      </c>
      <c r="H22" s="41">
        <v>2.8</v>
      </c>
      <c r="I22" s="41">
        <v>13.4</v>
      </c>
      <c r="J22" s="602">
        <v>558.70000000000005</v>
      </c>
      <c r="K22" s="41">
        <v>51.5</v>
      </c>
      <c r="L22" s="603">
        <v>33.799999999999997</v>
      </c>
      <c r="M22" s="40">
        <v>0.1</v>
      </c>
      <c r="N22" s="41">
        <v>1</v>
      </c>
      <c r="O22" s="41">
        <v>1.5</v>
      </c>
      <c r="P22" s="41">
        <v>0.1</v>
      </c>
      <c r="Q22" s="41">
        <v>1.1000000000000001</v>
      </c>
      <c r="R22" s="41">
        <v>2.2999999999999998</v>
      </c>
      <c r="S22" s="41">
        <v>138.4</v>
      </c>
      <c r="T22" s="41">
        <v>50.8</v>
      </c>
      <c r="U22" s="122">
        <f t="shared" si="1"/>
        <v>14</v>
      </c>
      <c r="V22" s="150"/>
      <c r="W22" s="150"/>
      <c r="Y22" s="150"/>
    </row>
    <row r="23" spans="1:25" ht="20.100000000000001" customHeight="1">
      <c r="A23" s="129">
        <f t="shared" si="0"/>
        <v>15</v>
      </c>
      <c r="B23" s="133" t="s">
        <v>13</v>
      </c>
      <c r="C23" s="604">
        <v>1005.2</v>
      </c>
      <c r="D23" s="602">
        <v>4.7</v>
      </c>
      <c r="E23" s="602">
        <v>267.8</v>
      </c>
      <c r="F23" s="602">
        <v>0.9</v>
      </c>
      <c r="G23" s="602">
        <v>34.4</v>
      </c>
      <c r="H23" s="602">
        <v>22.9</v>
      </c>
      <c r="I23" s="602">
        <v>21</v>
      </c>
      <c r="J23" s="602">
        <v>388.6</v>
      </c>
      <c r="K23" s="602">
        <v>71.7</v>
      </c>
      <c r="L23" s="605">
        <v>47.4</v>
      </c>
      <c r="M23" s="40">
        <v>0.3</v>
      </c>
      <c r="N23" s="602">
        <v>2.1</v>
      </c>
      <c r="O23" s="602">
        <v>6.1</v>
      </c>
      <c r="P23" s="41">
        <v>0.1</v>
      </c>
      <c r="Q23" s="602">
        <v>2</v>
      </c>
      <c r="R23" s="602">
        <v>2.7</v>
      </c>
      <c r="S23" s="602">
        <v>76.5</v>
      </c>
      <c r="T23" s="602">
        <v>56</v>
      </c>
      <c r="U23" s="122">
        <f t="shared" si="1"/>
        <v>15</v>
      </c>
      <c r="V23" s="150"/>
      <c r="W23" s="150"/>
      <c r="Y23" s="150"/>
    </row>
    <row r="24" spans="1:25" ht="20.100000000000001" customHeight="1">
      <c r="A24" s="129">
        <f t="shared" si="0"/>
        <v>16</v>
      </c>
      <c r="B24" s="131" t="s">
        <v>14</v>
      </c>
      <c r="C24" s="600">
        <v>954.4</v>
      </c>
      <c r="D24" s="41">
        <v>4</v>
      </c>
      <c r="E24" s="41">
        <v>272.5</v>
      </c>
      <c r="F24" s="41">
        <v>0.3</v>
      </c>
      <c r="G24" s="41">
        <v>27.7</v>
      </c>
      <c r="H24" s="41">
        <v>8.9</v>
      </c>
      <c r="I24" s="41">
        <v>14.9</v>
      </c>
      <c r="J24" s="602">
        <v>338.9</v>
      </c>
      <c r="K24" s="41">
        <v>63.7</v>
      </c>
      <c r="L24" s="603">
        <v>31.9</v>
      </c>
      <c r="M24" s="41">
        <v>0.7</v>
      </c>
      <c r="N24" s="41">
        <v>2.1</v>
      </c>
      <c r="O24" s="41">
        <v>20</v>
      </c>
      <c r="P24" s="41">
        <v>0.1</v>
      </c>
      <c r="Q24" s="41">
        <v>2.1</v>
      </c>
      <c r="R24" s="41">
        <v>3</v>
      </c>
      <c r="S24" s="41">
        <v>120.8</v>
      </c>
      <c r="T24" s="41">
        <v>42.7</v>
      </c>
      <c r="U24" s="122">
        <f t="shared" si="1"/>
        <v>16</v>
      </c>
      <c r="V24" s="150"/>
      <c r="W24" s="150"/>
      <c r="Y24" s="150"/>
    </row>
    <row r="25" spans="1:25" ht="20.100000000000001" customHeight="1">
      <c r="A25" s="129">
        <f t="shared" si="0"/>
        <v>17</v>
      </c>
      <c r="B25" s="131" t="s">
        <v>15</v>
      </c>
      <c r="C25" s="600">
        <v>1042.3</v>
      </c>
      <c r="D25" s="41">
        <v>5</v>
      </c>
      <c r="E25" s="41">
        <v>284.8</v>
      </c>
      <c r="F25" s="41">
        <v>0.8</v>
      </c>
      <c r="G25" s="41">
        <v>22.2</v>
      </c>
      <c r="H25" s="41">
        <v>6.2</v>
      </c>
      <c r="I25" s="41">
        <v>11.2</v>
      </c>
      <c r="J25" s="602">
        <v>454.1</v>
      </c>
      <c r="K25" s="41">
        <v>71</v>
      </c>
      <c r="L25" s="603">
        <v>45.8</v>
      </c>
      <c r="M25" s="40">
        <v>1.1000000000000001</v>
      </c>
      <c r="N25" s="41">
        <v>2</v>
      </c>
      <c r="O25" s="41">
        <v>7</v>
      </c>
      <c r="P25" s="41" t="s">
        <v>275</v>
      </c>
      <c r="Q25" s="41">
        <v>2.8</v>
      </c>
      <c r="R25" s="41">
        <v>1.5</v>
      </c>
      <c r="S25" s="41">
        <v>76.400000000000006</v>
      </c>
      <c r="T25" s="41">
        <v>50.6</v>
      </c>
      <c r="U25" s="122">
        <f t="shared" si="1"/>
        <v>17</v>
      </c>
      <c r="V25" s="150"/>
      <c r="W25" s="150"/>
      <c r="Y25" s="150"/>
    </row>
    <row r="26" spans="1:25" ht="9" customHeight="1">
      <c r="A26" s="130"/>
      <c r="B26" s="130"/>
      <c r="C26" s="151"/>
      <c r="D26" s="151"/>
      <c r="E26" s="151"/>
      <c r="F26" s="151"/>
      <c r="G26" s="151"/>
      <c r="H26" s="151"/>
      <c r="I26" s="151"/>
      <c r="J26" s="32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Y26" s="150"/>
    </row>
    <row r="27" spans="1:25">
      <c r="A27" s="135" t="s">
        <v>241</v>
      </c>
      <c r="Y27" s="150"/>
    </row>
    <row r="28" spans="1:25">
      <c r="A28" s="319" t="s">
        <v>238</v>
      </c>
      <c r="B28" s="138"/>
      <c r="C28" s="138"/>
      <c r="D28" s="138"/>
      <c r="E28" s="138"/>
      <c r="F28" s="138"/>
      <c r="G28" s="138"/>
      <c r="H28" s="138"/>
      <c r="I28" s="138"/>
      <c r="J28" s="161"/>
      <c r="K28" s="138"/>
      <c r="Y28" s="150"/>
    </row>
    <row r="29" spans="1:25" s="137" customFormat="1">
      <c r="Y29" s="331"/>
    </row>
    <row r="30" spans="1:25" s="137" customFormat="1">
      <c r="M30" s="331"/>
      <c r="N30" s="331"/>
      <c r="O30" s="331"/>
      <c r="P30" s="331"/>
      <c r="Q30" s="331"/>
      <c r="R30" s="331"/>
      <c r="S30" s="331"/>
      <c r="T30" s="331"/>
      <c r="Y30" s="331"/>
    </row>
    <row r="31" spans="1:25" s="137" customFormat="1">
      <c r="M31" s="331"/>
      <c r="N31" s="332"/>
      <c r="O31" s="331"/>
      <c r="P31" s="331"/>
      <c r="Q31" s="331"/>
      <c r="R31" s="331"/>
      <c r="S31" s="331"/>
      <c r="T31" s="331"/>
      <c r="Y31" s="331"/>
    </row>
    <row r="32" spans="1:25" s="137" customFormat="1">
      <c r="M32" s="331"/>
      <c r="N32" s="331"/>
      <c r="O32" s="331"/>
      <c r="P32" s="331"/>
      <c r="Q32" s="331"/>
      <c r="R32" s="331"/>
      <c r="S32" s="331"/>
      <c r="T32" s="331"/>
      <c r="Y32" s="331"/>
    </row>
    <row r="33" spans="13:25" s="137" customFormat="1">
      <c r="M33" s="331"/>
      <c r="N33" s="331"/>
      <c r="O33" s="331"/>
      <c r="P33" s="331"/>
      <c r="Q33" s="331"/>
      <c r="R33" s="331"/>
      <c r="S33" s="331"/>
      <c r="T33" s="331"/>
      <c r="Y33" s="331"/>
    </row>
    <row r="34" spans="13:25">
      <c r="M34" s="150"/>
      <c r="N34" s="150"/>
      <c r="O34" s="150"/>
      <c r="P34" s="150"/>
      <c r="Q34" s="150"/>
      <c r="R34" s="150"/>
      <c r="S34" s="150"/>
      <c r="T34" s="150"/>
      <c r="Y34" s="150"/>
    </row>
    <row r="35" spans="13:25">
      <c r="M35" s="150"/>
      <c r="N35" s="150"/>
      <c r="O35" s="150"/>
      <c r="P35" s="150"/>
      <c r="Q35" s="150"/>
      <c r="R35" s="150"/>
      <c r="S35" s="150"/>
      <c r="T35" s="150"/>
      <c r="Y35" s="150"/>
    </row>
    <row r="36" spans="13:25">
      <c r="M36" s="150"/>
      <c r="N36" s="150"/>
      <c r="O36" s="150"/>
      <c r="P36" s="150"/>
      <c r="Q36" s="150"/>
      <c r="R36" s="150"/>
      <c r="S36" s="150"/>
      <c r="T36" s="150"/>
      <c r="Y36" s="150"/>
    </row>
    <row r="37" spans="13:25">
      <c r="M37" s="150"/>
      <c r="N37" s="150"/>
      <c r="O37" s="150"/>
      <c r="P37" s="150"/>
      <c r="Q37" s="150"/>
      <c r="R37" s="150"/>
      <c r="S37" s="150"/>
      <c r="T37" s="150"/>
      <c r="Y37" s="150"/>
    </row>
    <row r="38" spans="13:25">
      <c r="M38" s="150"/>
      <c r="N38" s="150"/>
      <c r="O38" s="150"/>
      <c r="P38" s="150"/>
      <c r="Q38" s="150"/>
      <c r="R38" s="150"/>
      <c r="S38" s="150"/>
      <c r="T38" s="150"/>
      <c r="Y38" s="150"/>
    </row>
    <row r="39" spans="13:25">
      <c r="M39" s="150"/>
      <c r="N39" s="150"/>
      <c r="O39" s="150"/>
      <c r="P39" s="150"/>
      <c r="Q39" s="150"/>
      <c r="R39" s="150"/>
      <c r="S39" s="150"/>
      <c r="T39" s="150"/>
      <c r="Y39" s="150"/>
    </row>
    <row r="40" spans="13:25">
      <c r="M40" s="150"/>
      <c r="N40" s="150"/>
      <c r="O40" s="150"/>
      <c r="P40" s="150"/>
      <c r="Q40" s="150"/>
      <c r="R40" s="150"/>
      <c r="S40" s="150"/>
      <c r="T40" s="150"/>
      <c r="Y40" s="150"/>
    </row>
    <row r="41" spans="13:25">
      <c r="M41" s="150"/>
      <c r="N41" s="150"/>
      <c r="O41" s="150"/>
      <c r="P41" s="150"/>
      <c r="Q41" s="150"/>
      <c r="R41" s="150"/>
      <c r="S41" s="150"/>
      <c r="T41" s="150"/>
      <c r="Y41" s="150"/>
    </row>
    <row r="42" spans="13:25">
      <c r="M42" s="150"/>
      <c r="N42" s="150"/>
      <c r="O42" s="150"/>
      <c r="P42" s="150"/>
      <c r="Q42" s="150"/>
      <c r="R42" s="150"/>
      <c r="S42" s="150"/>
      <c r="T42" s="150"/>
      <c r="Y42" s="150"/>
    </row>
    <row r="43" spans="13:25">
      <c r="M43" s="150"/>
      <c r="N43" s="150"/>
      <c r="O43" s="150"/>
      <c r="P43" s="150"/>
      <c r="Q43" s="150"/>
      <c r="R43" s="150"/>
      <c r="S43" s="150"/>
      <c r="T43" s="150"/>
      <c r="Y43" s="150"/>
    </row>
    <row r="44" spans="13:25">
      <c r="M44" s="150"/>
      <c r="N44" s="150"/>
      <c r="O44" s="150"/>
      <c r="P44" s="150"/>
      <c r="Q44" s="150"/>
      <c r="R44" s="150"/>
      <c r="S44" s="150"/>
      <c r="T44" s="150"/>
      <c r="Y44" s="150"/>
    </row>
    <row r="45" spans="13:25">
      <c r="M45" s="150"/>
      <c r="N45" s="150"/>
      <c r="O45" s="150"/>
      <c r="P45" s="150"/>
      <c r="Q45" s="150"/>
      <c r="R45" s="150"/>
      <c r="S45" s="150"/>
      <c r="T45" s="150"/>
      <c r="Y45" s="150"/>
    </row>
    <row r="46" spans="13:25">
      <c r="M46" s="150"/>
      <c r="N46" s="150"/>
      <c r="O46" s="150"/>
      <c r="P46" s="150"/>
      <c r="Q46" s="150"/>
      <c r="R46" s="150"/>
      <c r="S46" s="150"/>
      <c r="T46" s="150"/>
      <c r="Y46" s="150"/>
    </row>
    <row r="47" spans="13:25">
      <c r="Y47" s="150"/>
    </row>
    <row r="48" spans="13:25">
      <c r="Y48" s="150"/>
    </row>
    <row r="49" spans="25:25">
      <c r="Y49" s="150"/>
    </row>
    <row r="50" spans="25:25">
      <c r="Y50" s="150"/>
    </row>
    <row r="51" spans="25:25">
      <c r="Y51" s="150"/>
    </row>
    <row r="52" spans="25:25">
      <c r="Y52" s="150"/>
    </row>
    <row r="53" spans="25:25">
      <c r="Y53" s="150"/>
    </row>
    <row r="54" spans="25:25">
      <c r="Y54" s="150"/>
    </row>
    <row r="55" spans="25:25">
      <c r="Y55" s="150"/>
    </row>
    <row r="56" spans="25:25">
      <c r="Y56" s="150"/>
    </row>
    <row r="57" spans="25:25">
      <c r="Y57" s="150"/>
    </row>
    <row r="58" spans="25:25">
      <c r="Y58" s="150"/>
    </row>
    <row r="59" spans="25:25">
      <c r="Y59" s="150"/>
    </row>
    <row r="60" spans="25:25">
      <c r="Y60" s="150"/>
    </row>
    <row r="61" spans="25:25">
      <c r="Y61" s="150"/>
    </row>
    <row r="62" spans="25:25">
      <c r="Y62" s="150"/>
    </row>
    <row r="63" spans="25:25">
      <c r="Y63" s="150"/>
    </row>
    <row r="64" spans="25:25">
      <c r="Y64" s="150"/>
    </row>
    <row r="65" spans="25:25">
      <c r="Y65" s="150"/>
    </row>
    <row r="66" spans="25:25">
      <c r="Y66" s="150"/>
    </row>
    <row r="67" spans="25:25">
      <c r="Y67" s="150"/>
    </row>
    <row r="68" spans="25:25">
      <c r="Y68" s="150"/>
    </row>
    <row r="69" spans="25:25">
      <c r="Y69" s="150"/>
    </row>
    <row r="70" spans="25:25">
      <c r="Y70" s="150"/>
    </row>
    <row r="71" spans="25:25">
      <c r="Y71" s="150"/>
    </row>
    <row r="72" spans="25:25">
      <c r="Y72" s="150"/>
    </row>
    <row r="73" spans="25:25">
      <c r="Y73" s="150"/>
    </row>
    <row r="74" spans="25:25">
      <c r="Y74" s="150"/>
    </row>
    <row r="75" spans="25:25">
      <c r="Y75" s="150"/>
    </row>
    <row r="76" spans="25:25">
      <c r="Y76" s="150"/>
    </row>
    <row r="77" spans="25:25">
      <c r="Y77" s="150"/>
    </row>
    <row r="78" spans="25:25">
      <c r="Y78" s="150"/>
    </row>
    <row r="79" spans="25:25">
      <c r="Y79" s="150"/>
    </row>
    <row r="80" spans="25:25">
      <c r="Y80" s="150"/>
    </row>
    <row r="81" spans="25:25">
      <c r="Y81" s="150"/>
    </row>
    <row r="82" spans="25:25">
      <c r="Y82" s="150"/>
    </row>
    <row r="83" spans="25:25">
      <c r="Y83" s="150"/>
    </row>
    <row r="84" spans="25:25">
      <c r="Y84" s="150"/>
    </row>
    <row r="85" spans="25:25">
      <c r="Y85" s="150"/>
    </row>
    <row r="86" spans="25:25">
      <c r="Y86" s="150"/>
    </row>
    <row r="87" spans="25:25">
      <c r="Y87" s="150"/>
    </row>
    <row r="88" spans="25:25">
      <c r="Y88" s="150"/>
    </row>
    <row r="89" spans="25:25">
      <c r="Y89" s="150"/>
    </row>
    <row r="90" spans="25:25">
      <c r="Y90" s="150"/>
    </row>
    <row r="91" spans="25:25">
      <c r="Y91" s="150"/>
    </row>
    <row r="92" spans="25:25">
      <c r="Y92" s="150"/>
    </row>
    <row r="93" spans="25:25">
      <c r="Y93" s="150"/>
    </row>
    <row r="94" spans="25:25">
      <c r="Y94" s="150"/>
    </row>
    <row r="95" spans="25:25">
      <c r="Y95" s="150"/>
    </row>
    <row r="96" spans="25:25">
      <c r="Y96" s="150"/>
    </row>
    <row r="97" spans="25:25">
      <c r="Y97" s="150"/>
    </row>
    <row r="98" spans="25:25">
      <c r="Y98" s="150"/>
    </row>
    <row r="99" spans="25:25">
      <c r="Y99" s="150"/>
    </row>
    <row r="100" spans="25:25">
      <c r="Y100" s="150"/>
    </row>
    <row r="101" spans="25:25">
      <c r="Y101" s="150"/>
    </row>
    <row r="102" spans="25:25">
      <c r="Y102" s="150"/>
    </row>
    <row r="103" spans="25:25">
      <c r="Y103" s="150"/>
    </row>
    <row r="104" spans="25:25">
      <c r="Y104" s="150"/>
    </row>
    <row r="105" spans="25:25">
      <c r="Y105" s="150"/>
    </row>
    <row r="106" spans="25:25">
      <c r="Y106" s="150"/>
    </row>
    <row r="107" spans="25:25">
      <c r="Y107" s="150"/>
    </row>
    <row r="108" spans="25:25">
      <c r="Y108" s="150"/>
    </row>
    <row r="109" spans="25:25">
      <c r="Y109" s="150"/>
    </row>
    <row r="110" spans="25:25">
      <c r="Y110" s="150"/>
    </row>
    <row r="111" spans="25:25">
      <c r="Y111" s="150"/>
    </row>
    <row r="112" spans="25:25">
      <c r="Y112" s="150"/>
    </row>
    <row r="113" spans="25:25">
      <c r="Y113" s="150"/>
    </row>
    <row r="114" spans="25:25">
      <c r="Y114" s="150"/>
    </row>
    <row r="115" spans="25:25">
      <c r="Y115" s="150"/>
    </row>
    <row r="116" spans="25:25">
      <c r="Y116" s="150"/>
    </row>
    <row r="117" spans="25:25">
      <c r="Y117" s="150"/>
    </row>
    <row r="118" spans="25:25">
      <c r="Y118" s="150"/>
    </row>
    <row r="119" spans="25:25">
      <c r="Y119" s="150"/>
    </row>
    <row r="120" spans="25:25">
      <c r="Y120" s="150"/>
    </row>
    <row r="121" spans="25:25">
      <c r="Y121" s="150"/>
    </row>
    <row r="122" spans="25:25">
      <c r="Y122" s="150"/>
    </row>
    <row r="123" spans="25:25">
      <c r="Y123" s="150"/>
    </row>
    <row r="124" spans="25:25">
      <c r="Y124" s="150"/>
    </row>
    <row r="125" spans="25:25">
      <c r="Y125" s="150"/>
    </row>
    <row r="126" spans="25:25">
      <c r="Y126" s="150"/>
    </row>
    <row r="127" spans="25:25">
      <c r="Y127" s="150"/>
    </row>
    <row r="128" spans="25:25">
      <c r="Y128" s="150"/>
    </row>
    <row r="129" spans="25:25">
      <c r="Y129" s="150"/>
    </row>
    <row r="130" spans="25:25">
      <c r="Y130" s="150"/>
    </row>
    <row r="131" spans="25:25">
      <c r="Y131" s="150"/>
    </row>
    <row r="132" spans="25:25">
      <c r="Y132" s="150"/>
    </row>
    <row r="133" spans="25:25">
      <c r="Y133" s="150"/>
    </row>
    <row r="134" spans="25:25">
      <c r="Y134" s="150"/>
    </row>
    <row r="135" spans="25:25">
      <c r="Y135" s="150"/>
    </row>
    <row r="136" spans="25:25">
      <c r="Y136" s="150"/>
    </row>
    <row r="137" spans="25:25">
      <c r="Y137" s="150"/>
    </row>
    <row r="138" spans="25:25">
      <c r="Y138" s="150"/>
    </row>
    <row r="139" spans="25:25">
      <c r="Y139" s="150"/>
    </row>
    <row r="140" spans="25:25">
      <c r="Y140" s="150"/>
    </row>
    <row r="141" spans="25:25">
      <c r="Y141" s="150"/>
    </row>
    <row r="142" spans="25:25">
      <c r="Y142" s="150"/>
    </row>
    <row r="143" spans="25:25">
      <c r="Y143" s="150"/>
    </row>
    <row r="144" spans="25:25">
      <c r="Y144" s="150"/>
    </row>
    <row r="145" spans="25:25">
      <c r="Y145" s="150"/>
    </row>
    <row r="146" spans="25:25">
      <c r="Y146" s="150"/>
    </row>
    <row r="147" spans="25:25">
      <c r="Y147" s="150"/>
    </row>
    <row r="148" spans="25:25">
      <c r="Y148" s="150"/>
    </row>
    <row r="149" spans="25:25">
      <c r="Y149" s="150"/>
    </row>
    <row r="150" spans="25:25">
      <c r="Y150" s="150"/>
    </row>
    <row r="151" spans="25:25">
      <c r="Y151" s="150"/>
    </row>
    <row r="152" spans="25:25">
      <c r="Y152" s="150"/>
    </row>
    <row r="153" spans="25:25">
      <c r="Y153" s="150"/>
    </row>
    <row r="154" spans="25:25">
      <c r="Y154" s="150"/>
    </row>
    <row r="155" spans="25:25">
      <c r="Y155" s="150"/>
    </row>
    <row r="156" spans="25:25">
      <c r="Y156" s="150"/>
    </row>
    <row r="157" spans="25:25">
      <c r="Y157" s="150"/>
    </row>
    <row r="158" spans="25:25">
      <c r="Y158" s="150"/>
    </row>
    <row r="159" spans="25:25">
      <c r="Y159" s="150"/>
    </row>
    <row r="160" spans="25:25">
      <c r="Y160" s="150"/>
    </row>
    <row r="161" spans="25:25">
      <c r="Y161" s="150"/>
    </row>
    <row r="162" spans="25:25">
      <c r="Y162" s="150"/>
    </row>
    <row r="163" spans="25:25">
      <c r="Y163" s="150"/>
    </row>
    <row r="164" spans="25:25">
      <c r="Y164" s="150"/>
    </row>
  </sheetData>
  <mergeCells count="7">
    <mergeCell ref="A1:E1"/>
    <mergeCell ref="A4:A6"/>
    <mergeCell ref="B4:B6"/>
    <mergeCell ref="C4:C5"/>
    <mergeCell ref="D4:T4"/>
    <mergeCell ref="C6:S6"/>
    <mergeCell ref="B2:D2"/>
  </mergeCells>
  <pageMargins left="0.51181102362204722" right="0.47244094488188981" top="0.98425196850393704" bottom="0.98425196850393704" header="0.51181102362204722" footer="0.51181102362204722"/>
  <pageSetup paperSize="9" scale="90" orientation="portrait" verticalDpi="597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Normal="100" zoomScaleSheetLayoutView="100" workbookViewId="0">
      <selection sqref="A1:H1"/>
    </sheetView>
  </sheetViews>
  <sheetFormatPr defaultColWidth="9.140625" defaultRowHeight="14.25"/>
  <cols>
    <col min="1" max="1" width="20.7109375" style="159" customWidth="1"/>
    <col min="2" max="5" width="9" style="159" customWidth="1"/>
    <col min="6" max="10" width="9" style="137" customWidth="1"/>
    <col min="11" max="13" width="9" style="152" customWidth="1"/>
    <col min="14" max="16384" width="9.140625" style="137"/>
  </cols>
  <sheetData>
    <row r="1" spans="1:13" ht="18" customHeight="1">
      <c r="A1" s="745" t="s">
        <v>320</v>
      </c>
      <c r="B1" s="745"/>
      <c r="C1" s="745"/>
      <c r="D1" s="745"/>
      <c r="E1" s="745"/>
      <c r="F1" s="745"/>
      <c r="G1" s="745"/>
      <c r="H1" s="745"/>
    </row>
    <row r="2" spans="1:13" ht="15">
      <c r="A2" s="391" t="s">
        <v>340</v>
      </c>
      <c r="B2" s="391"/>
      <c r="C2" s="391"/>
      <c r="D2" s="391"/>
      <c r="E2" s="391"/>
      <c r="F2" s="391"/>
      <c r="G2" s="120"/>
      <c r="H2" s="120"/>
      <c r="I2" s="120"/>
      <c r="J2" s="120"/>
      <c r="K2" s="153"/>
      <c r="L2" s="153"/>
      <c r="M2" s="153"/>
    </row>
    <row r="3" spans="1:13" ht="9" customHeight="1" thickBot="1">
      <c r="A3" s="154"/>
      <c r="B3" s="155"/>
      <c r="C3" s="155"/>
      <c r="D3" s="155"/>
      <c r="E3" s="152"/>
      <c r="F3" s="156"/>
      <c r="G3" s="156"/>
      <c r="H3" s="156"/>
      <c r="I3" s="156"/>
      <c r="J3" s="156"/>
      <c r="K3" s="156"/>
      <c r="L3" s="156"/>
    </row>
    <row r="4" spans="1:13" ht="24.95" customHeight="1">
      <c r="A4" s="746" t="s">
        <v>189</v>
      </c>
      <c r="B4" s="749" t="s">
        <v>190</v>
      </c>
      <c r="C4" s="732"/>
      <c r="D4" s="732"/>
      <c r="E4" s="750"/>
      <c r="F4" s="755" t="s">
        <v>191</v>
      </c>
      <c r="G4" s="756"/>
      <c r="H4" s="756"/>
      <c r="I4" s="756"/>
      <c r="J4" s="757"/>
      <c r="K4" s="731" t="s">
        <v>193</v>
      </c>
      <c r="L4" s="732"/>
    </row>
    <row r="5" spans="1:13" ht="24.95" customHeight="1">
      <c r="A5" s="747"/>
      <c r="B5" s="751"/>
      <c r="C5" s="734"/>
      <c r="D5" s="734"/>
      <c r="E5" s="752"/>
      <c r="F5" s="737" t="s">
        <v>192</v>
      </c>
      <c r="G5" s="738"/>
      <c r="H5" s="738"/>
      <c r="I5" s="739"/>
      <c r="J5" s="740" t="s">
        <v>197</v>
      </c>
      <c r="K5" s="733"/>
      <c r="L5" s="734"/>
    </row>
    <row r="6" spans="1:13" ht="37.5" customHeight="1">
      <c r="A6" s="747"/>
      <c r="B6" s="753"/>
      <c r="C6" s="736"/>
      <c r="D6" s="736"/>
      <c r="E6" s="754"/>
      <c r="F6" s="507" t="s">
        <v>94</v>
      </c>
      <c r="G6" s="223">
        <v>0</v>
      </c>
      <c r="H6" s="224" t="s">
        <v>66</v>
      </c>
      <c r="I6" s="224" t="s">
        <v>67</v>
      </c>
      <c r="J6" s="741"/>
      <c r="K6" s="735"/>
      <c r="L6" s="736"/>
    </row>
    <row r="7" spans="1:13" ht="143.25" customHeight="1" thickBot="1">
      <c r="A7" s="748"/>
      <c r="B7" s="504" t="s">
        <v>194</v>
      </c>
      <c r="C7" s="225" t="s">
        <v>195</v>
      </c>
      <c r="D7" s="225" t="s">
        <v>196</v>
      </c>
      <c r="E7" s="742" t="s">
        <v>263</v>
      </c>
      <c r="F7" s="743"/>
      <c r="G7" s="743"/>
      <c r="H7" s="743"/>
      <c r="I7" s="743"/>
      <c r="J7" s="744"/>
      <c r="K7" s="504" t="s">
        <v>194</v>
      </c>
      <c r="L7" s="226" t="s">
        <v>309</v>
      </c>
      <c r="M7" s="137"/>
    </row>
    <row r="8" spans="1:13" ht="25.5" customHeight="1">
      <c r="A8" s="505"/>
      <c r="B8" s="506"/>
      <c r="C8" s="503"/>
      <c r="D8" s="535"/>
      <c r="E8" s="502"/>
      <c r="F8" s="502"/>
      <c r="G8" s="502"/>
      <c r="H8" s="502"/>
      <c r="I8" s="502"/>
      <c r="J8" s="506"/>
      <c r="K8" s="516"/>
      <c r="L8" s="333"/>
      <c r="M8" s="137"/>
    </row>
    <row r="9" spans="1:13" ht="15" customHeight="1">
      <c r="A9" s="16" t="s">
        <v>236</v>
      </c>
      <c r="B9" s="227">
        <v>1494</v>
      </c>
      <c r="C9" s="228">
        <v>823</v>
      </c>
      <c r="D9" s="539">
        <v>671</v>
      </c>
      <c r="E9" s="517">
        <v>385</v>
      </c>
      <c r="F9" s="518">
        <v>275</v>
      </c>
      <c r="G9" s="518">
        <v>126</v>
      </c>
      <c r="H9" s="518">
        <v>81</v>
      </c>
      <c r="I9" s="518">
        <v>69</v>
      </c>
      <c r="J9" s="518">
        <v>110</v>
      </c>
      <c r="K9" s="518">
        <v>2079</v>
      </c>
      <c r="L9" s="229">
        <v>534</v>
      </c>
      <c r="M9" s="137"/>
    </row>
    <row r="10" spans="1:13" ht="15" customHeight="1">
      <c r="A10" s="377" t="s">
        <v>237</v>
      </c>
      <c r="B10" s="227"/>
      <c r="C10" s="228"/>
      <c r="D10" s="534"/>
      <c r="E10" s="229"/>
      <c r="F10" s="518"/>
      <c r="G10" s="229"/>
      <c r="H10" s="518"/>
      <c r="I10" s="229"/>
      <c r="J10" s="519"/>
      <c r="K10" s="518"/>
      <c r="L10" s="229"/>
      <c r="M10" s="137"/>
    </row>
    <row r="11" spans="1:13" ht="15" customHeight="1">
      <c r="A11" s="157" t="s">
        <v>0</v>
      </c>
      <c r="B11" s="230">
        <v>118</v>
      </c>
      <c r="C11" s="231">
        <v>74</v>
      </c>
      <c r="D11" s="536">
        <v>44</v>
      </c>
      <c r="E11" s="232">
        <v>425</v>
      </c>
      <c r="F11" s="520">
        <v>284</v>
      </c>
      <c r="G11" s="232">
        <v>133</v>
      </c>
      <c r="H11" s="520">
        <v>61</v>
      </c>
      <c r="I11" s="232">
        <v>90</v>
      </c>
      <c r="J11" s="521">
        <v>140</v>
      </c>
      <c r="K11" s="520">
        <v>158</v>
      </c>
      <c r="L11" s="233">
        <v>566</v>
      </c>
      <c r="M11" s="523"/>
    </row>
    <row r="12" spans="1:13" ht="15" customHeight="1">
      <c r="A12" s="158" t="s">
        <v>1</v>
      </c>
      <c r="B12" s="234">
        <v>78</v>
      </c>
      <c r="C12" s="235">
        <v>38</v>
      </c>
      <c r="D12" s="537">
        <v>40</v>
      </c>
      <c r="E12" s="232">
        <v>393</v>
      </c>
      <c r="F12" s="520">
        <v>287</v>
      </c>
      <c r="G12" s="232">
        <v>126</v>
      </c>
      <c r="H12" s="520">
        <v>65</v>
      </c>
      <c r="I12" s="232">
        <v>96</v>
      </c>
      <c r="J12" s="521">
        <v>106</v>
      </c>
      <c r="K12" s="520">
        <v>111</v>
      </c>
      <c r="L12" s="233">
        <v>557</v>
      </c>
      <c r="M12" s="137"/>
    </row>
    <row r="13" spans="1:13" ht="15" customHeight="1">
      <c r="A13" s="157" t="s">
        <v>2</v>
      </c>
      <c r="B13" s="234">
        <v>85</v>
      </c>
      <c r="C13" s="235">
        <v>42</v>
      </c>
      <c r="D13" s="537">
        <v>43</v>
      </c>
      <c r="E13" s="232">
        <v>423</v>
      </c>
      <c r="F13" s="520">
        <v>308</v>
      </c>
      <c r="G13" s="232">
        <v>154</v>
      </c>
      <c r="H13" s="520">
        <v>95</v>
      </c>
      <c r="I13" s="232">
        <v>60</v>
      </c>
      <c r="J13" s="521">
        <v>114</v>
      </c>
      <c r="K13" s="520">
        <v>117</v>
      </c>
      <c r="L13" s="233">
        <v>580</v>
      </c>
      <c r="M13" s="523"/>
    </row>
    <row r="14" spans="1:13" ht="15" customHeight="1">
      <c r="A14" s="157" t="s">
        <v>3</v>
      </c>
      <c r="B14" s="234">
        <v>40</v>
      </c>
      <c r="C14" s="235">
        <v>23</v>
      </c>
      <c r="D14" s="537">
        <v>17</v>
      </c>
      <c r="E14" s="232">
        <v>423</v>
      </c>
      <c r="F14" s="520">
        <v>296</v>
      </c>
      <c r="G14" s="232">
        <v>158</v>
      </c>
      <c r="H14" s="520">
        <v>63</v>
      </c>
      <c r="I14" s="232">
        <v>74</v>
      </c>
      <c r="J14" s="521">
        <v>127</v>
      </c>
      <c r="K14" s="520">
        <v>51</v>
      </c>
      <c r="L14" s="233">
        <v>537</v>
      </c>
      <c r="M14" s="137"/>
    </row>
    <row r="15" spans="1:13" ht="15" customHeight="1">
      <c r="A15" s="157" t="s">
        <v>4</v>
      </c>
      <c r="B15" s="234">
        <v>102</v>
      </c>
      <c r="C15" s="235">
        <v>57</v>
      </c>
      <c r="D15" s="537">
        <v>45</v>
      </c>
      <c r="E15" s="232">
        <v>443</v>
      </c>
      <c r="F15" s="520">
        <v>343</v>
      </c>
      <c r="G15" s="232">
        <v>143</v>
      </c>
      <c r="H15" s="520">
        <v>165</v>
      </c>
      <c r="I15" s="232">
        <v>35</v>
      </c>
      <c r="J15" s="521">
        <v>100</v>
      </c>
      <c r="K15" s="520">
        <v>144</v>
      </c>
      <c r="L15" s="233">
        <v>624</v>
      </c>
      <c r="M15" s="137"/>
    </row>
    <row r="16" spans="1:13" ht="15" customHeight="1">
      <c r="A16" s="157" t="s">
        <v>5</v>
      </c>
      <c r="B16" s="234">
        <v>109</v>
      </c>
      <c r="C16" s="235">
        <v>47</v>
      </c>
      <c r="D16" s="537">
        <v>62</v>
      </c>
      <c r="E16" s="232">
        <v>288</v>
      </c>
      <c r="F16" s="520">
        <v>217</v>
      </c>
      <c r="G16" s="232">
        <v>100</v>
      </c>
      <c r="H16" s="520">
        <v>50</v>
      </c>
      <c r="I16" s="232">
        <v>66</v>
      </c>
      <c r="J16" s="521">
        <v>71</v>
      </c>
      <c r="K16" s="520">
        <v>144</v>
      </c>
      <c r="L16" s="233">
        <v>379</v>
      </c>
      <c r="M16" s="137"/>
    </row>
    <row r="17" spans="1:13" ht="14.25" customHeight="1">
      <c r="A17" s="157" t="s">
        <v>6</v>
      </c>
      <c r="B17" s="234">
        <v>205</v>
      </c>
      <c r="C17" s="235">
        <v>124</v>
      </c>
      <c r="D17" s="537">
        <v>81</v>
      </c>
      <c r="E17" s="232">
        <v>339</v>
      </c>
      <c r="F17" s="520">
        <v>248</v>
      </c>
      <c r="G17" s="232">
        <v>122</v>
      </c>
      <c r="H17" s="520">
        <v>71</v>
      </c>
      <c r="I17" s="232">
        <v>55</v>
      </c>
      <c r="J17" s="521">
        <v>91</v>
      </c>
      <c r="K17" s="520">
        <v>286</v>
      </c>
      <c r="L17" s="233">
        <v>472</v>
      </c>
      <c r="M17" s="137"/>
    </row>
    <row r="18" spans="1:13" ht="15" customHeight="1">
      <c r="A18" s="157" t="s">
        <v>7</v>
      </c>
      <c r="B18" s="234">
        <v>28</v>
      </c>
      <c r="C18" s="235">
        <v>14</v>
      </c>
      <c r="D18" s="537">
        <v>14</v>
      </c>
      <c r="E18" s="232">
        <v>326</v>
      </c>
      <c r="F18" s="520">
        <v>244</v>
      </c>
      <c r="G18" s="232">
        <v>128</v>
      </c>
      <c r="H18" s="520">
        <v>47</v>
      </c>
      <c r="I18" s="232">
        <v>70</v>
      </c>
      <c r="J18" s="521">
        <v>81</v>
      </c>
      <c r="K18" s="520">
        <v>44</v>
      </c>
      <c r="L18" s="233">
        <v>510</v>
      </c>
      <c r="M18" s="137"/>
    </row>
    <row r="19" spans="1:13" ht="15" customHeight="1">
      <c r="A19" s="157" t="s">
        <v>8</v>
      </c>
      <c r="B19" s="234">
        <v>90</v>
      </c>
      <c r="C19" s="235">
        <v>35</v>
      </c>
      <c r="D19" s="537">
        <v>55</v>
      </c>
      <c r="E19" s="232">
        <v>418</v>
      </c>
      <c r="F19" s="520">
        <v>307</v>
      </c>
      <c r="G19" s="232">
        <v>153</v>
      </c>
      <c r="H19" s="520">
        <v>74</v>
      </c>
      <c r="I19" s="232">
        <v>79</v>
      </c>
      <c r="J19" s="521">
        <v>111</v>
      </c>
      <c r="K19" s="520">
        <v>128</v>
      </c>
      <c r="L19" s="233">
        <v>592</v>
      </c>
      <c r="M19" s="137"/>
    </row>
    <row r="20" spans="1:13" ht="15" customHeight="1">
      <c r="A20" s="157" t="s">
        <v>9</v>
      </c>
      <c r="B20" s="234">
        <v>50</v>
      </c>
      <c r="C20" s="235">
        <v>33</v>
      </c>
      <c r="D20" s="537">
        <v>17</v>
      </c>
      <c r="E20" s="232">
        <v>424</v>
      </c>
      <c r="F20" s="520">
        <v>288</v>
      </c>
      <c r="G20" s="232">
        <v>110</v>
      </c>
      <c r="H20" s="520">
        <v>110</v>
      </c>
      <c r="I20" s="232">
        <v>68</v>
      </c>
      <c r="J20" s="521">
        <v>136</v>
      </c>
      <c r="K20" s="520">
        <v>82</v>
      </c>
      <c r="L20" s="233">
        <v>692</v>
      </c>
      <c r="M20" s="137"/>
    </row>
    <row r="21" spans="1:13" ht="15" customHeight="1">
      <c r="A21" s="157" t="s">
        <v>10</v>
      </c>
      <c r="B21" s="234">
        <v>107</v>
      </c>
      <c r="C21" s="235">
        <v>60</v>
      </c>
      <c r="D21" s="537">
        <v>47</v>
      </c>
      <c r="E21" s="232">
        <v>404</v>
      </c>
      <c r="F21" s="520">
        <v>291</v>
      </c>
      <c r="G21" s="232">
        <v>117</v>
      </c>
      <c r="H21" s="520">
        <v>91</v>
      </c>
      <c r="I21" s="232">
        <v>83</v>
      </c>
      <c r="J21" s="521">
        <v>113</v>
      </c>
      <c r="K21" s="520">
        <v>151</v>
      </c>
      <c r="L21" s="233">
        <v>568</v>
      </c>
      <c r="M21" s="137"/>
    </row>
    <row r="22" spans="1:13" ht="15" customHeight="1">
      <c r="A22" s="157" t="s">
        <v>11</v>
      </c>
      <c r="B22" s="234">
        <v>165</v>
      </c>
      <c r="C22" s="235">
        <v>124</v>
      </c>
      <c r="D22" s="537">
        <v>41</v>
      </c>
      <c r="E22" s="501">
        <v>387</v>
      </c>
      <c r="F22" s="520">
        <v>235</v>
      </c>
      <c r="G22" s="232">
        <v>82</v>
      </c>
      <c r="H22" s="520">
        <v>82</v>
      </c>
      <c r="I22" s="232">
        <v>70</v>
      </c>
      <c r="J22" s="521">
        <v>153</v>
      </c>
      <c r="K22" s="520">
        <v>232</v>
      </c>
      <c r="L22" s="233">
        <v>543</v>
      </c>
      <c r="M22" s="137"/>
    </row>
    <row r="23" spans="1:13" ht="15" customHeight="1">
      <c r="A23" s="157" t="s">
        <v>12</v>
      </c>
      <c r="B23" s="230">
        <v>41</v>
      </c>
      <c r="C23" s="231">
        <v>14</v>
      </c>
      <c r="D23" s="536">
        <v>27</v>
      </c>
      <c r="E23" s="232">
        <v>382</v>
      </c>
      <c r="F23" s="520">
        <v>243</v>
      </c>
      <c r="G23" s="232">
        <v>103</v>
      </c>
      <c r="H23" s="520">
        <v>47</v>
      </c>
      <c r="I23" s="232">
        <v>93</v>
      </c>
      <c r="J23" s="521">
        <v>140</v>
      </c>
      <c r="K23" s="520">
        <v>44</v>
      </c>
      <c r="L23" s="233">
        <v>409</v>
      </c>
      <c r="M23" s="137"/>
    </row>
    <row r="24" spans="1:13" ht="15" customHeight="1">
      <c r="A24" s="158" t="s">
        <v>13</v>
      </c>
      <c r="B24" s="234">
        <v>58</v>
      </c>
      <c r="C24" s="235">
        <v>32</v>
      </c>
      <c r="D24" s="537">
        <v>26</v>
      </c>
      <c r="E24" s="232">
        <v>424</v>
      </c>
      <c r="F24" s="520">
        <v>321</v>
      </c>
      <c r="G24" s="232">
        <v>190</v>
      </c>
      <c r="H24" s="520">
        <v>73</v>
      </c>
      <c r="I24" s="232">
        <v>58</v>
      </c>
      <c r="J24" s="521">
        <v>102</v>
      </c>
      <c r="K24" s="520">
        <v>83</v>
      </c>
      <c r="L24" s="233">
        <v>604</v>
      </c>
      <c r="M24" s="137"/>
    </row>
    <row r="25" spans="1:13" ht="15" customHeight="1">
      <c r="A25" s="157" t="s">
        <v>14</v>
      </c>
      <c r="B25" s="234">
        <v>158</v>
      </c>
      <c r="C25" s="235">
        <v>71</v>
      </c>
      <c r="D25" s="537">
        <v>87</v>
      </c>
      <c r="E25" s="232">
        <v>407</v>
      </c>
      <c r="F25" s="520">
        <v>309</v>
      </c>
      <c r="G25" s="232">
        <v>139</v>
      </c>
      <c r="H25" s="520">
        <v>101</v>
      </c>
      <c r="I25" s="232">
        <v>70</v>
      </c>
      <c r="J25" s="521">
        <v>98</v>
      </c>
      <c r="K25" s="520">
        <v>222</v>
      </c>
      <c r="L25" s="233">
        <v>571</v>
      </c>
      <c r="M25" s="137"/>
    </row>
    <row r="26" spans="1:13" ht="15" customHeight="1">
      <c r="A26" s="157" t="s">
        <v>15</v>
      </c>
      <c r="B26" s="236">
        <v>60</v>
      </c>
      <c r="C26" s="237">
        <v>35</v>
      </c>
      <c r="D26" s="538">
        <v>25</v>
      </c>
      <c r="E26" s="232">
        <v>390</v>
      </c>
      <c r="F26" s="520">
        <v>279</v>
      </c>
      <c r="G26" s="232">
        <v>136</v>
      </c>
      <c r="H26" s="520">
        <v>84</v>
      </c>
      <c r="I26" s="232">
        <v>58</v>
      </c>
      <c r="J26" s="521">
        <v>110</v>
      </c>
      <c r="K26" s="520">
        <v>82</v>
      </c>
      <c r="L26" s="233">
        <v>531</v>
      </c>
      <c r="M26" s="137"/>
    </row>
    <row r="27" spans="1:13" ht="15" customHeight="1">
      <c r="M27" s="137"/>
    </row>
    <row r="28" spans="1:13" ht="12.75">
      <c r="A28" s="137"/>
      <c r="B28" s="137"/>
      <c r="C28" s="137"/>
      <c r="D28" s="500"/>
      <c r="E28" s="160"/>
      <c r="M28" s="137"/>
    </row>
    <row r="29" spans="1:13" ht="12.75">
      <c r="A29" s="758" t="s">
        <v>331</v>
      </c>
      <c r="B29" s="758"/>
      <c r="C29" s="758"/>
      <c r="D29" s="758"/>
      <c r="E29" s="758"/>
      <c r="F29" s="758"/>
      <c r="G29" s="238"/>
      <c r="M29" s="137"/>
    </row>
    <row r="30" spans="1:13" ht="12.75">
      <c r="A30" s="730" t="s">
        <v>332</v>
      </c>
      <c r="B30" s="730"/>
      <c r="C30" s="730"/>
      <c r="D30" s="730"/>
      <c r="E30" s="730"/>
      <c r="F30" s="161"/>
      <c r="G30" s="161"/>
      <c r="M30" s="137"/>
    </row>
    <row r="31" spans="1:13">
      <c r="M31" s="137"/>
    </row>
    <row r="32" spans="1:13">
      <c r="M32" s="137"/>
    </row>
    <row r="40" ht="43.5" customHeight="1"/>
  </sheetData>
  <mergeCells count="10">
    <mergeCell ref="A1:H1"/>
    <mergeCell ref="A4:A7"/>
    <mergeCell ref="B4:E6"/>
    <mergeCell ref="F4:J4"/>
    <mergeCell ref="A29:F29"/>
    <mergeCell ref="A30:E30"/>
    <mergeCell ref="K4:L6"/>
    <mergeCell ref="F5:I5"/>
    <mergeCell ref="J5:J6"/>
    <mergeCell ref="E7:J7"/>
  </mergeCells>
  <pageMargins left="0.7" right="0.7" top="0.75" bottom="0.75" header="0.3" footer="0.3"/>
  <pageSetup paperSize="9" scale="74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zoomScaleSheetLayoutView="100" workbookViewId="0">
      <selection sqref="A1:I1"/>
    </sheetView>
  </sheetViews>
  <sheetFormatPr defaultColWidth="9.140625" defaultRowHeight="14.25"/>
  <cols>
    <col min="1" max="1" width="20.7109375" style="159" customWidth="1"/>
    <col min="2" max="12" width="8.5703125" style="137" customWidth="1"/>
    <col min="13" max="13" width="8.5703125" style="152" customWidth="1"/>
    <col min="14" max="16384" width="9.140625" style="137"/>
  </cols>
  <sheetData>
    <row r="1" spans="1:15" ht="18.75">
      <c r="A1" s="759" t="s">
        <v>299</v>
      </c>
      <c r="B1" s="759"/>
      <c r="C1" s="759"/>
      <c r="D1" s="759"/>
      <c r="E1" s="759"/>
      <c r="F1" s="759"/>
      <c r="G1" s="759"/>
      <c r="H1" s="759"/>
      <c r="I1" s="759"/>
    </row>
    <row r="2" spans="1:15" s="120" customFormat="1" ht="18">
      <c r="A2" s="391" t="s">
        <v>341</v>
      </c>
      <c r="B2" s="391"/>
      <c r="C2" s="391"/>
      <c r="D2" s="391"/>
      <c r="E2" s="391"/>
      <c r="F2" s="391"/>
      <c r="G2" s="391"/>
      <c r="H2" s="257"/>
      <c r="I2" s="257"/>
      <c r="J2" s="257"/>
      <c r="M2" s="153"/>
    </row>
    <row r="3" spans="1:15" ht="9" customHeight="1" thickBot="1">
      <c r="A3" s="154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5" ht="40.5" customHeight="1">
      <c r="A4" s="746" t="s">
        <v>243</v>
      </c>
      <c r="B4" s="773" t="s">
        <v>190</v>
      </c>
      <c r="C4" s="765"/>
      <c r="D4" s="774"/>
      <c r="E4" s="764" t="s">
        <v>208</v>
      </c>
      <c r="F4" s="765"/>
      <c r="G4" s="765"/>
      <c r="H4" s="765"/>
      <c r="I4" s="765"/>
      <c r="J4" s="765"/>
      <c r="K4" s="765"/>
      <c r="L4" s="765"/>
      <c r="M4" s="765"/>
    </row>
    <row r="5" spans="1:15" ht="112.9" customHeight="1">
      <c r="A5" s="747"/>
      <c r="B5" s="775" t="s">
        <v>194</v>
      </c>
      <c r="C5" s="760" t="s">
        <v>195</v>
      </c>
      <c r="D5" s="760" t="s">
        <v>196</v>
      </c>
      <c r="E5" s="766" t="s">
        <v>209</v>
      </c>
      <c r="F5" s="767"/>
      <c r="G5" s="760" t="s">
        <v>212</v>
      </c>
      <c r="H5" s="768" t="s">
        <v>213</v>
      </c>
      <c r="I5" s="766" t="s">
        <v>214</v>
      </c>
      <c r="J5" s="770"/>
      <c r="K5" s="766" t="s">
        <v>215</v>
      </c>
      <c r="L5" s="767"/>
      <c r="M5" s="762" t="s">
        <v>218</v>
      </c>
    </row>
    <row r="6" spans="1:15" ht="21" customHeight="1">
      <c r="A6" s="747"/>
      <c r="B6" s="776"/>
      <c r="C6" s="761"/>
      <c r="D6" s="761"/>
      <c r="E6" s="760" t="s">
        <v>210</v>
      </c>
      <c r="F6" s="760" t="s">
        <v>211</v>
      </c>
      <c r="G6" s="761"/>
      <c r="H6" s="769"/>
      <c r="I6" s="760" t="s">
        <v>69</v>
      </c>
      <c r="J6" s="760" t="s">
        <v>216</v>
      </c>
      <c r="K6" s="760" t="s">
        <v>210</v>
      </c>
      <c r="L6" s="760" t="s">
        <v>217</v>
      </c>
      <c r="M6" s="762"/>
    </row>
    <row r="7" spans="1:15" s="259" customFormat="1" ht="243.75" customHeight="1">
      <c r="A7" s="747"/>
      <c r="B7" s="777"/>
      <c r="C7" s="725"/>
      <c r="D7" s="725"/>
      <c r="E7" s="761"/>
      <c r="F7" s="761"/>
      <c r="G7" s="761"/>
      <c r="H7" s="769"/>
      <c r="I7" s="761"/>
      <c r="J7" s="725"/>
      <c r="K7" s="761"/>
      <c r="L7" s="761"/>
      <c r="M7" s="763"/>
    </row>
    <row r="8" spans="1:15" s="259" customFormat="1" ht="27" customHeight="1" thickBot="1">
      <c r="A8" s="748"/>
      <c r="B8" s="771" t="s">
        <v>264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</row>
    <row r="9" spans="1:15" s="259" customFormat="1" ht="6" customHeight="1">
      <c r="A9" s="327"/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48"/>
    </row>
    <row r="10" spans="1:15" s="238" customFormat="1" ht="20.100000000000001" customHeight="1">
      <c r="A10" s="16" t="s">
        <v>236</v>
      </c>
      <c r="B10" s="508">
        <v>399</v>
      </c>
      <c r="C10" s="509">
        <v>394</v>
      </c>
      <c r="D10" s="508">
        <v>406</v>
      </c>
      <c r="E10" s="471">
        <v>2</v>
      </c>
      <c r="F10" s="471">
        <v>0</v>
      </c>
      <c r="G10" s="471">
        <v>2</v>
      </c>
      <c r="H10" s="509">
        <v>10</v>
      </c>
      <c r="I10" s="509">
        <v>213</v>
      </c>
      <c r="J10" s="509">
        <v>107</v>
      </c>
      <c r="K10" s="509">
        <v>149</v>
      </c>
      <c r="L10" s="509">
        <v>53</v>
      </c>
      <c r="M10" s="510">
        <v>5</v>
      </c>
      <c r="O10" s="467"/>
    </row>
    <row r="11" spans="1:15" s="238" customFormat="1" ht="20.100000000000001" customHeight="1">
      <c r="A11" s="377" t="s">
        <v>237</v>
      </c>
      <c r="B11" s="508"/>
      <c r="C11" s="509"/>
      <c r="D11" s="508"/>
      <c r="E11" s="471"/>
      <c r="F11" s="471"/>
      <c r="G11" s="471"/>
      <c r="H11" s="509"/>
      <c r="I11" s="509"/>
      <c r="J11" s="509"/>
      <c r="K11" s="509"/>
      <c r="L11" s="509"/>
      <c r="M11" s="510"/>
      <c r="O11" s="467"/>
    </row>
    <row r="12" spans="1:15" s="238" customFormat="1" ht="20.100000000000001" customHeight="1">
      <c r="A12" s="260" t="s">
        <v>0</v>
      </c>
      <c r="B12" s="296">
        <v>426</v>
      </c>
      <c r="C12" s="511">
        <v>419</v>
      </c>
      <c r="D12" s="296">
        <v>440</v>
      </c>
      <c r="E12" s="511" t="s">
        <v>275</v>
      </c>
      <c r="F12" s="511" t="s">
        <v>275</v>
      </c>
      <c r="G12" s="511" t="s">
        <v>275</v>
      </c>
      <c r="H12" s="511">
        <v>14</v>
      </c>
      <c r="I12" s="511">
        <v>236</v>
      </c>
      <c r="J12" s="511">
        <v>81</v>
      </c>
      <c r="K12" s="511">
        <v>141</v>
      </c>
      <c r="L12" s="511">
        <v>63</v>
      </c>
      <c r="M12" s="512">
        <v>11</v>
      </c>
      <c r="O12" s="467"/>
    </row>
    <row r="13" spans="1:15" s="238" customFormat="1" ht="20.100000000000001" customHeight="1">
      <c r="A13" s="158" t="s">
        <v>1</v>
      </c>
      <c r="B13" s="296">
        <v>512</v>
      </c>
      <c r="C13" s="511">
        <v>480</v>
      </c>
      <c r="D13" s="296">
        <v>553</v>
      </c>
      <c r="E13" s="511" t="s">
        <v>275</v>
      </c>
      <c r="F13" s="511" t="s">
        <v>275</v>
      </c>
      <c r="G13" s="511" t="s">
        <v>275</v>
      </c>
      <c r="H13" s="511">
        <v>5</v>
      </c>
      <c r="I13" s="511">
        <v>306</v>
      </c>
      <c r="J13" s="511">
        <v>33</v>
      </c>
      <c r="K13" s="511">
        <v>191</v>
      </c>
      <c r="L13" s="511">
        <v>62</v>
      </c>
      <c r="M13" s="513" t="s">
        <v>275</v>
      </c>
      <c r="O13" s="467"/>
    </row>
    <row r="14" spans="1:15" s="238" customFormat="1" ht="20.100000000000001" customHeight="1">
      <c r="A14" s="260" t="s">
        <v>2</v>
      </c>
      <c r="B14" s="296">
        <v>464</v>
      </c>
      <c r="C14" s="511">
        <v>416</v>
      </c>
      <c r="D14" s="296">
        <v>506</v>
      </c>
      <c r="E14" s="511">
        <v>14</v>
      </c>
      <c r="F14" s="511">
        <v>5</v>
      </c>
      <c r="G14" s="511" t="s">
        <v>275</v>
      </c>
      <c r="H14" s="511" t="s">
        <v>275</v>
      </c>
      <c r="I14" s="511">
        <v>225</v>
      </c>
      <c r="J14" s="511">
        <v>120</v>
      </c>
      <c r="K14" s="511">
        <v>211</v>
      </c>
      <c r="L14" s="511">
        <v>91</v>
      </c>
      <c r="M14" s="513">
        <v>10</v>
      </c>
      <c r="O14" s="467"/>
    </row>
    <row r="15" spans="1:15" s="238" customFormat="1" ht="20.100000000000001" customHeight="1">
      <c r="A15" s="260" t="s">
        <v>3</v>
      </c>
      <c r="B15" s="296">
        <v>466</v>
      </c>
      <c r="C15" s="511">
        <v>504</v>
      </c>
      <c r="D15" s="296">
        <v>400</v>
      </c>
      <c r="E15" s="511" t="s">
        <v>275</v>
      </c>
      <c r="F15" s="511" t="s">
        <v>275</v>
      </c>
      <c r="G15" s="511" t="s">
        <v>275</v>
      </c>
      <c r="H15" s="511">
        <v>19</v>
      </c>
      <c r="I15" s="511">
        <v>243</v>
      </c>
      <c r="J15" s="511">
        <v>117</v>
      </c>
      <c r="K15" s="511">
        <v>194</v>
      </c>
      <c r="L15" s="511">
        <v>107</v>
      </c>
      <c r="M15" s="513" t="s">
        <v>275</v>
      </c>
      <c r="O15" s="467"/>
    </row>
    <row r="16" spans="1:15" s="238" customFormat="1" ht="20.100000000000001" customHeight="1">
      <c r="A16" s="260" t="s">
        <v>4</v>
      </c>
      <c r="B16" s="296">
        <v>463</v>
      </c>
      <c r="C16" s="511">
        <v>502</v>
      </c>
      <c r="D16" s="296">
        <v>403</v>
      </c>
      <c r="E16" s="511" t="s">
        <v>275</v>
      </c>
      <c r="F16" s="511" t="s">
        <v>275</v>
      </c>
      <c r="G16" s="511">
        <v>8</v>
      </c>
      <c r="H16" s="511">
        <v>13</v>
      </c>
      <c r="I16" s="511">
        <v>235</v>
      </c>
      <c r="J16" s="511">
        <v>202</v>
      </c>
      <c r="K16" s="511">
        <v>177</v>
      </c>
      <c r="L16" s="511">
        <v>46</v>
      </c>
      <c r="M16" s="513">
        <v>4</v>
      </c>
      <c r="O16" s="467"/>
    </row>
    <row r="17" spans="1:15" s="238" customFormat="1" ht="20.100000000000001" customHeight="1">
      <c r="A17" s="260" t="s">
        <v>5</v>
      </c>
      <c r="B17" s="296">
        <v>372</v>
      </c>
      <c r="C17" s="511">
        <v>324</v>
      </c>
      <c r="D17" s="296">
        <v>416</v>
      </c>
      <c r="E17" s="511" t="s">
        <v>275</v>
      </c>
      <c r="F17" s="511" t="s">
        <v>275</v>
      </c>
      <c r="G17" s="511">
        <v>5</v>
      </c>
      <c r="H17" s="511">
        <v>10</v>
      </c>
      <c r="I17" s="511">
        <v>186</v>
      </c>
      <c r="J17" s="511">
        <v>162</v>
      </c>
      <c r="K17" s="511">
        <v>142</v>
      </c>
      <c r="L17" s="511">
        <v>42</v>
      </c>
      <c r="M17" s="513">
        <v>5</v>
      </c>
      <c r="O17" s="467"/>
    </row>
    <row r="18" spans="1:15" s="238" customFormat="1" ht="20.100000000000001" customHeight="1">
      <c r="A18" s="260" t="s">
        <v>6</v>
      </c>
      <c r="B18" s="296">
        <v>343</v>
      </c>
      <c r="C18" s="511">
        <v>338</v>
      </c>
      <c r="D18" s="296">
        <v>352</v>
      </c>
      <c r="E18" s="511">
        <v>2</v>
      </c>
      <c r="F18" s="511" t="s">
        <v>275</v>
      </c>
      <c r="G18" s="511" t="s">
        <v>275</v>
      </c>
      <c r="H18" s="511">
        <v>8</v>
      </c>
      <c r="I18" s="511">
        <v>192</v>
      </c>
      <c r="J18" s="511">
        <v>10</v>
      </c>
      <c r="K18" s="511">
        <v>123</v>
      </c>
      <c r="L18" s="511">
        <v>40</v>
      </c>
      <c r="M18" s="513">
        <v>5</v>
      </c>
      <c r="O18" s="467"/>
    </row>
    <row r="19" spans="1:15" s="238" customFormat="1" ht="20.100000000000001" customHeight="1">
      <c r="A19" s="260" t="s">
        <v>7</v>
      </c>
      <c r="B19" s="296">
        <v>341</v>
      </c>
      <c r="C19" s="511">
        <v>421</v>
      </c>
      <c r="D19" s="296">
        <v>254</v>
      </c>
      <c r="E19" s="511" t="s">
        <v>275</v>
      </c>
      <c r="F19" s="511" t="s">
        <v>275</v>
      </c>
      <c r="G19" s="511">
        <v>11</v>
      </c>
      <c r="H19" s="511">
        <v>11</v>
      </c>
      <c r="I19" s="511">
        <v>242</v>
      </c>
      <c r="J19" s="511">
        <v>143</v>
      </c>
      <c r="K19" s="511">
        <v>55</v>
      </c>
      <c r="L19" s="511">
        <v>11</v>
      </c>
      <c r="M19" s="513" t="s">
        <v>275</v>
      </c>
      <c r="O19" s="467"/>
    </row>
    <row r="20" spans="1:15" s="238" customFormat="1" ht="20.100000000000001" customHeight="1">
      <c r="A20" s="260" t="s">
        <v>8</v>
      </c>
      <c r="B20" s="296">
        <v>328</v>
      </c>
      <c r="C20" s="511">
        <v>328</v>
      </c>
      <c r="D20" s="296">
        <v>329</v>
      </c>
      <c r="E20" s="511" t="s">
        <v>275</v>
      </c>
      <c r="F20" s="511" t="s">
        <v>275</v>
      </c>
      <c r="G20" s="511" t="s">
        <v>275</v>
      </c>
      <c r="H20" s="511">
        <v>5</v>
      </c>
      <c r="I20" s="511">
        <v>160</v>
      </c>
      <c r="J20" s="511">
        <v>18</v>
      </c>
      <c r="K20" s="511">
        <v>155</v>
      </c>
      <c r="L20" s="511">
        <v>36</v>
      </c>
      <c r="M20" s="513" t="s">
        <v>275</v>
      </c>
      <c r="O20" s="467"/>
    </row>
    <row r="21" spans="1:15" s="238" customFormat="1" ht="20.100000000000001" customHeight="1">
      <c r="A21" s="260" t="s">
        <v>9</v>
      </c>
      <c r="B21" s="296">
        <v>473</v>
      </c>
      <c r="C21" s="511">
        <v>412</v>
      </c>
      <c r="D21" s="296">
        <v>584</v>
      </c>
      <c r="E21" s="511" t="s">
        <v>275</v>
      </c>
      <c r="F21" s="511" t="s">
        <v>275</v>
      </c>
      <c r="G21" s="511" t="s">
        <v>275</v>
      </c>
      <c r="H21" s="511">
        <v>8</v>
      </c>
      <c r="I21" s="511">
        <v>249</v>
      </c>
      <c r="J21" s="511">
        <v>174</v>
      </c>
      <c r="K21" s="511">
        <v>191</v>
      </c>
      <c r="L21" s="511">
        <v>50</v>
      </c>
      <c r="M21" s="513">
        <v>17</v>
      </c>
      <c r="O21" s="467"/>
    </row>
    <row r="22" spans="1:15" s="238" customFormat="1" ht="20.100000000000001" customHeight="1">
      <c r="A22" s="260" t="s">
        <v>10</v>
      </c>
      <c r="B22" s="296">
        <v>378</v>
      </c>
      <c r="C22" s="511">
        <v>342</v>
      </c>
      <c r="D22" s="296">
        <v>433</v>
      </c>
      <c r="E22" s="511">
        <v>7</v>
      </c>
      <c r="F22" s="511" t="s">
        <v>275</v>
      </c>
      <c r="G22" s="511" t="s">
        <v>275</v>
      </c>
      <c r="H22" s="511">
        <v>4</v>
      </c>
      <c r="I22" s="511">
        <v>233</v>
      </c>
      <c r="J22" s="511">
        <v>135</v>
      </c>
      <c r="K22" s="511">
        <v>109</v>
      </c>
      <c r="L22" s="511">
        <v>33</v>
      </c>
      <c r="M22" s="513">
        <v>7</v>
      </c>
      <c r="O22" s="467"/>
    </row>
    <row r="23" spans="1:15" s="238" customFormat="1" ht="20.100000000000001" customHeight="1">
      <c r="A23" s="260" t="s">
        <v>11</v>
      </c>
      <c r="B23" s="296">
        <v>402</v>
      </c>
      <c r="C23" s="511">
        <v>418</v>
      </c>
      <c r="D23" s="296">
        <v>355</v>
      </c>
      <c r="E23" s="511">
        <v>2</v>
      </c>
      <c r="F23" s="511" t="s">
        <v>275</v>
      </c>
      <c r="G23" s="511">
        <v>7</v>
      </c>
      <c r="H23" s="511">
        <v>20</v>
      </c>
      <c r="I23" s="511">
        <v>213</v>
      </c>
      <c r="J23" s="511">
        <v>160</v>
      </c>
      <c r="K23" s="511">
        <v>140</v>
      </c>
      <c r="L23" s="511">
        <v>51</v>
      </c>
      <c r="M23" s="513">
        <v>2</v>
      </c>
      <c r="O23" s="467"/>
    </row>
    <row r="24" spans="1:15" s="238" customFormat="1" ht="20.100000000000001" customHeight="1">
      <c r="A24" s="260" t="s">
        <v>12</v>
      </c>
      <c r="B24" s="296">
        <v>284</v>
      </c>
      <c r="C24" s="511">
        <v>358</v>
      </c>
      <c r="D24" s="296">
        <v>233</v>
      </c>
      <c r="E24" s="511" t="s">
        <v>275</v>
      </c>
      <c r="F24" s="511" t="s">
        <v>275</v>
      </c>
      <c r="G24" s="511" t="s">
        <v>275</v>
      </c>
      <c r="H24" s="511" t="s">
        <v>275</v>
      </c>
      <c r="I24" s="511">
        <v>128</v>
      </c>
      <c r="J24" s="511">
        <v>73</v>
      </c>
      <c r="K24" s="511">
        <v>156</v>
      </c>
      <c r="L24" s="511">
        <v>64</v>
      </c>
      <c r="M24" s="513" t="s">
        <v>275</v>
      </c>
      <c r="O24" s="467"/>
    </row>
    <row r="25" spans="1:15" s="238" customFormat="1" ht="20.100000000000001" customHeight="1">
      <c r="A25" s="158" t="s">
        <v>13</v>
      </c>
      <c r="B25" s="296">
        <v>420</v>
      </c>
      <c r="C25" s="511">
        <v>392</v>
      </c>
      <c r="D25" s="296">
        <v>458</v>
      </c>
      <c r="E25" s="511" t="s">
        <v>275</v>
      </c>
      <c r="F25" s="511" t="s">
        <v>275</v>
      </c>
      <c r="G25" s="511" t="s">
        <v>275</v>
      </c>
      <c r="H25" s="511">
        <v>28</v>
      </c>
      <c r="I25" s="511">
        <v>200</v>
      </c>
      <c r="J25" s="511">
        <v>110</v>
      </c>
      <c r="K25" s="511">
        <v>158</v>
      </c>
      <c r="L25" s="511">
        <v>89</v>
      </c>
      <c r="M25" s="512">
        <v>14</v>
      </c>
      <c r="O25" s="467"/>
    </row>
    <row r="26" spans="1:15" s="238" customFormat="1" ht="20.100000000000001" customHeight="1">
      <c r="A26" s="260" t="s">
        <v>14</v>
      </c>
      <c r="B26" s="296">
        <v>386</v>
      </c>
      <c r="C26" s="511">
        <v>324</v>
      </c>
      <c r="D26" s="296">
        <v>452</v>
      </c>
      <c r="E26" s="511">
        <v>2</v>
      </c>
      <c r="F26" s="511" t="s">
        <v>275</v>
      </c>
      <c r="G26" s="511" t="s">
        <v>275</v>
      </c>
      <c r="H26" s="511">
        <v>7</v>
      </c>
      <c r="I26" s="511">
        <v>178</v>
      </c>
      <c r="J26" s="511">
        <v>99</v>
      </c>
      <c r="K26" s="511">
        <v>168</v>
      </c>
      <c r="L26" s="511">
        <v>62</v>
      </c>
      <c r="M26" s="512">
        <v>7</v>
      </c>
      <c r="O26" s="467"/>
    </row>
    <row r="27" spans="1:15" s="238" customFormat="1" ht="20.100000000000001" customHeight="1">
      <c r="A27" s="260" t="s">
        <v>15</v>
      </c>
      <c r="B27" s="296">
        <v>455</v>
      </c>
      <c r="C27" s="511">
        <v>540</v>
      </c>
      <c r="D27" s="296">
        <v>280</v>
      </c>
      <c r="E27" s="511" t="s">
        <v>275</v>
      </c>
      <c r="F27" s="511" t="s">
        <v>275</v>
      </c>
      <c r="G27" s="511" t="s">
        <v>275</v>
      </c>
      <c r="H27" s="511" t="s">
        <v>275</v>
      </c>
      <c r="I27" s="511">
        <v>289</v>
      </c>
      <c r="J27" s="511">
        <v>227</v>
      </c>
      <c r="K27" s="511">
        <v>117</v>
      </c>
      <c r="L27" s="511">
        <v>61</v>
      </c>
      <c r="M27" s="512">
        <v>6</v>
      </c>
      <c r="O27" s="467"/>
    </row>
    <row r="28" spans="1:15" ht="9" customHeight="1">
      <c r="A28" s="152"/>
    </row>
    <row r="29" spans="1:15" ht="12.75">
      <c r="A29" s="261" t="s">
        <v>68</v>
      </c>
    </row>
    <row r="30" spans="1:15" s="161" customFormat="1" ht="13.5" customHeight="1">
      <c r="A30" s="334" t="s">
        <v>219</v>
      </c>
      <c r="M30" s="262"/>
    </row>
    <row r="31" spans="1:15" s="161" customFormat="1" ht="12.75">
      <c r="M31" s="262"/>
    </row>
  </sheetData>
  <mergeCells count="20">
    <mergeCell ref="K5:L5"/>
    <mergeCell ref="L6:L7"/>
    <mergeCell ref="E6:E7"/>
    <mergeCell ref="F6:F7"/>
    <mergeCell ref="A1:I1"/>
    <mergeCell ref="I6:I7"/>
    <mergeCell ref="J6:J7"/>
    <mergeCell ref="K6:K7"/>
    <mergeCell ref="M5:M7"/>
    <mergeCell ref="A4:A8"/>
    <mergeCell ref="E4:M4"/>
    <mergeCell ref="E5:F5"/>
    <mergeCell ref="G5:G7"/>
    <mergeCell ref="H5:H7"/>
    <mergeCell ref="I5:J5"/>
    <mergeCell ref="B8:M8"/>
    <mergeCell ref="B4:D4"/>
    <mergeCell ref="B5:B7"/>
    <mergeCell ref="C5:C7"/>
    <mergeCell ref="D5:D7"/>
  </mergeCells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Normal="100" zoomScaleSheetLayoutView="145" workbookViewId="0">
      <selection activeCell="T5" sqref="T5"/>
    </sheetView>
  </sheetViews>
  <sheetFormatPr defaultColWidth="10.28515625" defaultRowHeight="12.75"/>
  <cols>
    <col min="1" max="1" width="22" style="162" customWidth="1"/>
    <col min="2" max="2" width="5.85546875" style="162" customWidth="1"/>
    <col min="3" max="7" width="5.7109375" style="162" customWidth="1"/>
    <col min="8" max="8" width="5.7109375" style="540" customWidth="1"/>
    <col min="9" max="13" width="5.7109375" style="162" customWidth="1"/>
    <col min="14" max="16384" width="10.28515625" style="162"/>
  </cols>
  <sheetData>
    <row r="1" spans="1:27" ht="17.25" customHeight="1">
      <c r="A1" s="787" t="s">
        <v>300</v>
      </c>
      <c r="B1" s="787"/>
      <c r="C1" s="787"/>
      <c r="D1" s="787"/>
      <c r="E1" s="787"/>
      <c r="F1" s="787"/>
      <c r="G1" s="787"/>
      <c r="H1" s="787"/>
      <c r="I1" s="787"/>
      <c r="J1" s="787"/>
    </row>
    <row r="2" spans="1:27" ht="15.75" customHeight="1">
      <c r="A2" s="788" t="s">
        <v>265</v>
      </c>
      <c r="B2" s="788"/>
      <c r="C2" s="788"/>
      <c r="D2" s="788"/>
      <c r="E2" s="788"/>
      <c r="F2" s="176"/>
    </row>
    <row r="3" spans="1:27" ht="9" customHeight="1" thickBot="1">
      <c r="A3" s="163" t="s">
        <v>18</v>
      </c>
      <c r="B3" s="164"/>
      <c r="C3" s="164"/>
      <c r="D3" s="164"/>
      <c r="E3" s="164"/>
      <c r="F3" s="164"/>
      <c r="G3" s="164"/>
      <c r="H3" s="541"/>
      <c r="I3" s="164"/>
      <c r="J3" s="164"/>
      <c r="K3" s="164"/>
      <c r="L3" s="164"/>
      <c r="M3" s="164"/>
    </row>
    <row r="4" spans="1:27" ht="24.95" customHeight="1">
      <c r="A4" s="778" t="s">
        <v>90</v>
      </c>
      <c r="B4" s="785" t="s">
        <v>202</v>
      </c>
      <c r="C4" s="782"/>
      <c r="D4" s="782"/>
      <c r="E4" s="782"/>
      <c r="F4" s="782"/>
      <c r="G4" s="786"/>
      <c r="H4" s="781" t="s">
        <v>203</v>
      </c>
      <c r="I4" s="782"/>
      <c r="J4" s="782"/>
      <c r="K4" s="782"/>
      <c r="L4" s="782"/>
      <c r="M4" s="782"/>
    </row>
    <row r="5" spans="1:27" ht="50.1" customHeight="1">
      <c r="A5" s="779"/>
      <c r="B5" s="783" t="s">
        <v>204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27" ht="24.95" customHeight="1" thickBot="1">
      <c r="A6" s="780"/>
      <c r="B6" s="454">
        <v>0</v>
      </c>
      <c r="C6" s="165">
        <v>1</v>
      </c>
      <c r="D6" s="166">
        <v>15</v>
      </c>
      <c r="E6" s="166">
        <v>30</v>
      </c>
      <c r="F6" s="166">
        <v>45</v>
      </c>
      <c r="G6" s="454">
        <v>60</v>
      </c>
      <c r="H6" s="542">
        <v>0</v>
      </c>
      <c r="I6" s="454">
        <v>1</v>
      </c>
      <c r="J6" s="166">
        <v>15</v>
      </c>
      <c r="K6" s="165">
        <v>30</v>
      </c>
      <c r="L6" s="165">
        <v>45</v>
      </c>
      <c r="M6" s="165">
        <v>60</v>
      </c>
    </row>
    <row r="7" spans="1:27" ht="6" customHeight="1">
      <c r="A7" s="453"/>
      <c r="B7" s="336"/>
      <c r="C7" s="337"/>
      <c r="D7" s="337"/>
      <c r="E7" s="337"/>
      <c r="F7" s="337"/>
      <c r="G7" s="337"/>
      <c r="H7" s="543"/>
      <c r="I7" s="337"/>
      <c r="J7" s="337"/>
      <c r="K7" s="337"/>
      <c r="L7" s="337"/>
      <c r="M7" s="335"/>
    </row>
    <row r="8" spans="1:27" s="176" customFormat="1" ht="20.100000000000001" customHeight="1">
      <c r="A8" s="16" t="s">
        <v>236</v>
      </c>
      <c r="B8" s="338">
        <v>73.8</v>
      </c>
      <c r="C8" s="455">
        <v>73.2</v>
      </c>
      <c r="D8" s="455">
        <v>59.3</v>
      </c>
      <c r="E8" s="455">
        <v>44.9</v>
      </c>
      <c r="F8" s="455">
        <v>31.1</v>
      </c>
      <c r="G8" s="455">
        <v>19.100000000000001</v>
      </c>
      <c r="H8" s="544">
        <v>81.7</v>
      </c>
      <c r="I8" s="455">
        <v>81</v>
      </c>
      <c r="J8" s="455">
        <v>67.099999999999994</v>
      </c>
      <c r="K8" s="455">
        <v>52.3</v>
      </c>
      <c r="L8" s="455">
        <v>37.799999999999997</v>
      </c>
      <c r="M8" s="456">
        <v>24.2</v>
      </c>
      <c r="N8" s="214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</row>
    <row r="9" spans="1:27" s="176" customFormat="1" ht="20.100000000000001" customHeight="1">
      <c r="A9" s="377" t="s">
        <v>237</v>
      </c>
      <c r="B9" s="338"/>
      <c r="C9" s="455"/>
      <c r="D9" s="455"/>
      <c r="E9" s="455"/>
      <c r="F9" s="455"/>
      <c r="G9" s="455"/>
      <c r="H9" s="544"/>
      <c r="I9" s="455"/>
      <c r="J9" s="455"/>
      <c r="K9" s="455"/>
      <c r="L9" s="455"/>
      <c r="M9" s="192"/>
      <c r="N9" s="214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</row>
    <row r="10" spans="1:27" s="176" customFormat="1" ht="20.100000000000001" customHeight="1">
      <c r="A10" s="167" t="s">
        <v>0</v>
      </c>
      <c r="B10" s="202">
        <v>73.2</v>
      </c>
      <c r="C10" s="458">
        <v>72.599999999999994</v>
      </c>
      <c r="D10" s="458">
        <v>58.7</v>
      </c>
      <c r="E10" s="458">
        <v>44.4</v>
      </c>
      <c r="F10" s="458">
        <v>30.6</v>
      </c>
      <c r="G10" s="458">
        <v>18.899999999999999</v>
      </c>
      <c r="H10" s="545">
        <v>81.3</v>
      </c>
      <c r="I10" s="459">
        <v>80.599999999999994</v>
      </c>
      <c r="J10" s="458">
        <v>66.7</v>
      </c>
      <c r="K10" s="458">
        <v>52</v>
      </c>
      <c r="L10" s="458">
        <v>37.5</v>
      </c>
      <c r="M10" s="18">
        <v>24.1</v>
      </c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</row>
    <row r="11" spans="1:27" s="176" customFormat="1" ht="20.100000000000001" customHeight="1">
      <c r="A11" s="168" t="s">
        <v>1</v>
      </c>
      <c r="B11" s="202">
        <v>73.5</v>
      </c>
      <c r="C11" s="458">
        <v>72.7</v>
      </c>
      <c r="D11" s="458">
        <v>58.9</v>
      </c>
      <c r="E11" s="458">
        <v>44.6</v>
      </c>
      <c r="F11" s="458">
        <v>30.8</v>
      </c>
      <c r="G11" s="458">
        <v>18.7</v>
      </c>
      <c r="H11" s="545">
        <v>81.099999999999994</v>
      </c>
      <c r="I11" s="459">
        <v>80.400000000000006</v>
      </c>
      <c r="J11" s="458">
        <v>66.5</v>
      </c>
      <c r="K11" s="458">
        <v>51.8</v>
      </c>
      <c r="L11" s="458">
        <v>37.200000000000003</v>
      </c>
      <c r="M11" s="18">
        <v>23.7</v>
      </c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</row>
    <row r="12" spans="1:27" s="176" customFormat="1" ht="20.100000000000001" customHeight="1">
      <c r="A12" s="167" t="s">
        <v>2</v>
      </c>
      <c r="B12" s="202">
        <v>73.5</v>
      </c>
      <c r="C12" s="458">
        <v>72.8</v>
      </c>
      <c r="D12" s="458">
        <v>58.9</v>
      </c>
      <c r="E12" s="458">
        <v>44.6</v>
      </c>
      <c r="F12" s="458">
        <v>30.9</v>
      </c>
      <c r="G12" s="458">
        <v>19</v>
      </c>
      <c r="H12" s="545">
        <v>82.3</v>
      </c>
      <c r="I12" s="459">
        <v>81.599999999999994</v>
      </c>
      <c r="J12" s="458">
        <v>67.8</v>
      </c>
      <c r="K12" s="458">
        <v>53</v>
      </c>
      <c r="L12" s="458">
        <v>38.4</v>
      </c>
      <c r="M12" s="18">
        <v>24.7</v>
      </c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</row>
    <row r="13" spans="1:27" s="176" customFormat="1" ht="20.100000000000001" customHeight="1">
      <c r="A13" s="167" t="s">
        <v>3</v>
      </c>
      <c r="B13" s="202">
        <v>72.900000000000006</v>
      </c>
      <c r="C13" s="458">
        <v>72.3</v>
      </c>
      <c r="D13" s="458">
        <v>58.4</v>
      </c>
      <c r="E13" s="458">
        <v>44.1</v>
      </c>
      <c r="F13" s="458">
        <v>30.4</v>
      </c>
      <c r="G13" s="458">
        <v>18.5</v>
      </c>
      <c r="H13" s="545">
        <v>80.900000000000006</v>
      </c>
      <c r="I13" s="459">
        <v>80.2</v>
      </c>
      <c r="J13" s="458">
        <v>66.3</v>
      </c>
      <c r="K13" s="458">
        <v>51.6</v>
      </c>
      <c r="L13" s="458">
        <v>37.1</v>
      </c>
      <c r="M13" s="18">
        <v>23.7</v>
      </c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</row>
    <row r="14" spans="1:27" s="176" customFormat="1" ht="20.100000000000001" customHeight="1">
      <c r="A14" s="167" t="s">
        <v>4</v>
      </c>
      <c r="B14" s="202">
        <v>72</v>
      </c>
      <c r="C14" s="458">
        <v>71.400000000000006</v>
      </c>
      <c r="D14" s="458">
        <v>57.5</v>
      </c>
      <c r="E14" s="458">
        <v>43.2</v>
      </c>
      <c r="F14" s="458">
        <v>29.9</v>
      </c>
      <c r="G14" s="458">
        <v>18.399999999999999</v>
      </c>
      <c r="H14" s="545">
        <v>80.7</v>
      </c>
      <c r="I14" s="459">
        <v>80</v>
      </c>
      <c r="J14" s="458">
        <v>66.099999999999994</v>
      </c>
      <c r="K14" s="458">
        <v>51.4</v>
      </c>
      <c r="L14" s="458">
        <v>37</v>
      </c>
      <c r="M14" s="18">
        <v>23.7</v>
      </c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</row>
    <row r="15" spans="1:27" s="176" customFormat="1" ht="20.100000000000001" customHeight="1">
      <c r="A15" s="167" t="s">
        <v>5</v>
      </c>
      <c r="B15" s="202">
        <v>75.3</v>
      </c>
      <c r="C15" s="458">
        <v>74.599999999999994</v>
      </c>
      <c r="D15" s="458">
        <v>60.7</v>
      </c>
      <c r="E15" s="458">
        <v>46.2</v>
      </c>
      <c r="F15" s="458">
        <v>32.200000000000003</v>
      </c>
      <c r="G15" s="458">
        <v>19.899999999999999</v>
      </c>
      <c r="H15" s="545">
        <v>82.9</v>
      </c>
      <c r="I15" s="459">
        <v>82.1</v>
      </c>
      <c r="J15" s="458">
        <v>68.2</v>
      </c>
      <c r="K15" s="458">
        <v>53.4</v>
      </c>
      <c r="L15" s="458">
        <v>38.700000000000003</v>
      </c>
      <c r="M15" s="18">
        <v>24.9</v>
      </c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</row>
    <row r="16" spans="1:27" s="176" customFormat="1" ht="20.100000000000001" customHeight="1">
      <c r="A16" s="167" t="s">
        <v>6</v>
      </c>
      <c r="B16" s="202">
        <v>74</v>
      </c>
      <c r="C16" s="458">
        <v>73.2</v>
      </c>
      <c r="D16" s="458">
        <v>59.4</v>
      </c>
      <c r="E16" s="458">
        <v>45</v>
      </c>
      <c r="F16" s="458">
        <v>31.2</v>
      </c>
      <c r="G16" s="458">
        <v>19.399999999999999</v>
      </c>
      <c r="H16" s="545">
        <v>82</v>
      </c>
      <c r="I16" s="459">
        <v>81.3</v>
      </c>
      <c r="J16" s="458">
        <v>67.400000000000006</v>
      </c>
      <c r="K16" s="458">
        <v>52.7</v>
      </c>
      <c r="L16" s="458">
        <v>38.1</v>
      </c>
      <c r="M16" s="18">
        <v>24.5</v>
      </c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</row>
    <row r="17" spans="1:27" s="176" customFormat="1" ht="20.100000000000001" customHeight="1">
      <c r="A17" s="167" t="s">
        <v>7</v>
      </c>
      <c r="B17" s="202">
        <v>74.7</v>
      </c>
      <c r="C17" s="458">
        <v>73.900000000000006</v>
      </c>
      <c r="D17" s="458">
        <v>60.1</v>
      </c>
      <c r="E17" s="458">
        <v>45.6</v>
      </c>
      <c r="F17" s="458">
        <v>31.7</v>
      </c>
      <c r="G17" s="458">
        <v>19.5</v>
      </c>
      <c r="H17" s="545">
        <v>81.8</v>
      </c>
      <c r="I17" s="459">
        <v>81.099999999999994</v>
      </c>
      <c r="J17" s="458">
        <v>67.3</v>
      </c>
      <c r="K17" s="458">
        <v>52.5</v>
      </c>
      <c r="L17" s="458">
        <v>37.9</v>
      </c>
      <c r="M17" s="18">
        <v>24.3</v>
      </c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</row>
    <row r="18" spans="1:27" s="176" customFormat="1" ht="20.100000000000001" customHeight="1">
      <c r="A18" s="167" t="s">
        <v>8</v>
      </c>
      <c r="B18" s="202">
        <v>75.599999999999994</v>
      </c>
      <c r="C18" s="458">
        <v>74.8</v>
      </c>
      <c r="D18" s="458">
        <v>60.9</v>
      </c>
      <c r="E18" s="458">
        <v>46.4</v>
      </c>
      <c r="F18" s="458">
        <v>32.5</v>
      </c>
      <c r="G18" s="458">
        <v>20.100000000000001</v>
      </c>
      <c r="H18" s="545">
        <v>83.2</v>
      </c>
      <c r="I18" s="459">
        <v>82.6</v>
      </c>
      <c r="J18" s="458">
        <v>68.7</v>
      </c>
      <c r="K18" s="458">
        <v>53.9</v>
      </c>
      <c r="L18" s="458">
        <v>39.200000000000003</v>
      </c>
      <c r="M18" s="18">
        <v>25.3</v>
      </c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</row>
    <row r="19" spans="1:27" s="176" customFormat="1" ht="20.100000000000001" customHeight="1">
      <c r="A19" s="167" t="s">
        <v>9</v>
      </c>
      <c r="B19" s="202">
        <v>74.099999999999994</v>
      </c>
      <c r="C19" s="458">
        <v>73.5</v>
      </c>
      <c r="D19" s="458">
        <v>59.6</v>
      </c>
      <c r="E19" s="458">
        <v>45.2</v>
      </c>
      <c r="F19" s="458">
        <v>31.4</v>
      </c>
      <c r="G19" s="458">
        <v>19.399999999999999</v>
      </c>
      <c r="H19" s="545">
        <v>82.7</v>
      </c>
      <c r="I19" s="459">
        <v>82</v>
      </c>
      <c r="J19" s="458">
        <v>68.099999999999994</v>
      </c>
      <c r="K19" s="458">
        <v>53.3</v>
      </c>
      <c r="L19" s="458">
        <v>38.700000000000003</v>
      </c>
      <c r="M19" s="18">
        <v>25</v>
      </c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</row>
    <row r="20" spans="1:27" s="176" customFormat="1" ht="20.100000000000001" customHeight="1">
      <c r="A20" s="167" t="s">
        <v>10</v>
      </c>
      <c r="B20" s="202">
        <v>74.7</v>
      </c>
      <c r="C20" s="458">
        <v>74</v>
      </c>
      <c r="D20" s="458">
        <v>60.1</v>
      </c>
      <c r="E20" s="458">
        <v>45.7</v>
      </c>
      <c r="F20" s="458">
        <v>31.7</v>
      </c>
      <c r="G20" s="458">
        <v>19.5</v>
      </c>
      <c r="H20" s="545">
        <v>81.900000000000006</v>
      </c>
      <c r="I20" s="459">
        <v>81.2</v>
      </c>
      <c r="J20" s="458">
        <v>67.3</v>
      </c>
      <c r="K20" s="458">
        <v>52.5</v>
      </c>
      <c r="L20" s="458">
        <v>37.9</v>
      </c>
      <c r="M20" s="18">
        <v>24.3</v>
      </c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</row>
    <row r="21" spans="1:27" s="176" customFormat="1" ht="20.100000000000001" customHeight="1">
      <c r="A21" s="167" t="s">
        <v>11</v>
      </c>
      <c r="B21" s="202">
        <v>73.5</v>
      </c>
      <c r="C21" s="458">
        <v>72.8</v>
      </c>
      <c r="D21" s="458">
        <v>58.9</v>
      </c>
      <c r="E21" s="458">
        <v>44.5</v>
      </c>
      <c r="F21" s="458">
        <v>30.8</v>
      </c>
      <c r="G21" s="458">
        <v>19</v>
      </c>
      <c r="H21" s="545">
        <v>80.900000000000006</v>
      </c>
      <c r="I21" s="459">
        <v>80.2</v>
      </c>
      <c r="J21" s="458">
        <v>66.3</v>
      </c>
      <c r="K21" s="458">
        <v>51.5</v>
      </c>
      <c r="L21" s="458">
        <v>37</v>
      </c>
      <c r="M21" s="18">
        <v>23.7</v>
      </c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</row>
    <row r="22" spans="1:27" s="176" customFormat="1" ht="20.100000000000001" customHeight="1">
      <c r="A22" s="167" t="s">
        <v>12</v>
      </c>
      <c r="B22" s="202">
        <v>73.599999999999994</v>
      </c>
      <c r="C22" s="458">
        <v>72.900000000000006</v>
      </c>
      <c r="D22" s="458">
        <v>59.1</v>
      </c>
      <c r="E22" s="458">
        <v>44.6</v>
      </c>
      <c r="F22" s="458">
        <v>31</v>
      </c>
      <c r="G22" s="458">
        <v>19.100000000000001</v>
      </c>
      <c r="H22" s="545">
        <v>82.1</v>
      </c>
      <c r="I22" s="459">
        <v>81.400000000000006</v>
      </c>
      <c r="J22" s="458">
        <v>67.5</v>
      </c>
      <c r="K22" s="458">
        <v>52.7</v>
      </c>
      <c r="L22" s="458">
        <v>38.200000000000003</v>
      </c>
      <c r="M22" s="18">
        <v>24.6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</row>
    <row r="23" spans="1:27" s="176" customFormat="1" ht="20.100000000000001" customHeight="1">
      <c r="A23" s="168" t="s">
        <v>13</v>
      </c>
      <c r="B23" s="202">
        <v>72.5</v>
      </c>
      <c r="C23" s="458">
        <v>71.900000000000006</v>
      </c>
      <c r="D23" s="458">
        <v>58.1</v>
      </c>
      <c r="E23" s="458">
        <v>43.8</v>
      </c>
      <c r="F23" s="458">
        <v>30.2</v>
      </c>
      <c r="G23" s="458">
        <v>18.3</v>
      </c>
      <c r="H23" s="545">
        <v>81.599999999999994</v>
      </c>
      <c r="I23" s="459">
        <v>80.900000000000006</v>
      </c>
      <c r="J23" s="458">
        <v>67</v>
      </c>
      <c r="K23" s="458">
        <v>52.2</v>
      </c>
      <c r="L23" s="458">
        <v>37.700000000000003</v>
      </c>
      <c r="M23" s="18">
        <v>24.1</v>
      </c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</row>
    <row r="24" spans="1:27" s="176" customFormat="1" ht="20.100000000000001" customHeight="1">
      <c r="A24" s="167" t="s">
        <v>14</v>
      </c>
      <c r="B24" s="202">
        <v>74</v>
      </c>
      <c r="C24" s="458">
        <v>73.3</v>
      </c>
      <c r="D24" s="458">
        <v>59.5</v>
      </c>
      <c r="E24" s="458">
        <v>45</v>
      </c>
      <c r="F24" s="458">
        <v>31</v>
      </c>
      <c r="G24" s="458">
        <v>18.8</v>
      </c>
      <c r="H24" s="545">
        <v>81.3</v>
      </c>
      <c r="I24" s="459">
        <v>80.599999999999994</v>
      </c>
      <c r="J24" s="458">
        <v>66.7</v>
      </c>
      <c r="K24" s="458">
        <v>51.9</v>
      </c>
      <c r="L24" s="458">
        <v>37.299999999999997</v>
      </c>
      <c r="M24" s="18">
        <v>23.8</v>
      </c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</row>
    <row r="25" spans="1:27" s="176" customFormat="1" ht="20.100000000000001" customHeight="1">
      <c r="A25" s="167" t="s">
        <v>15</v>
      </c>
      <c r="B25" s="202">
        <v>73.599999999999994</v>
      </c>
      <c r="C25" s="458">
        <v>72.900000000000006</v>
      </c>
      <c r="D25" s="458">
        <v>59</v>
      </c>
      <c r="E25" s="458">
        <v>44.7</v>
      </c>
      <c r="F25" s="458">
        <v>30.8</v>
      </c>
      <c r="G25" s="458">
        <v>18.8</v>
      </c>
      <c r="H25" s="545">
        <v>81.2</v>
      </c>
      <c r="I25" s="459">
        <v>80.5</v>
      </c>
      <c r="J25" s="458">
        <v>66.599999999999994</v>
      </c>
      <c r="K25" s="458">
        <v>51.9</v>
      </c>
      <c r="L25" s="458">
        <v>37.299999999999997</v>
      </c>
      <c r="M25" s="18">
        <v>23.9</v>
      </c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</row>
    <row r="26" spans="1:27" ht="24.75" customHeight="1"/>
  </sheetData>
  <mergeCells count="6">
    <mergeCell ref="A4:A6"/>
    <mergeCell ref="H4:M4"/>
    <mergeCell ref="B5:M5"/>
    <mergeCell ref="B4:G4"/>
    <mergeCell ref="A1:J1"/>
    <mergeCell ref="A2:E2"/>
  </mergeCells>
  <pageMargins left="0.7" right="0.7" top="0.75" bottom="0.75" header="0.3" footer="0.3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Normal="100" zoomScaleSheetLayoutView="110" workbookViewId="0"/>
  </sheetViews>
  <sheetFormatPr defaultColWidth="9.140625" defaultRowHeight="12.75"/>
  <cols>
    <col min="1" max="1" width="30.85546875" style="7" customWidth="1"/>
    <col min="2" max="5" width="18.28515625" style="7" customWidth="1"/>
    <col min="6" max="9" width="9.140625" style="7"/>
    <col min="10" max="11" width="0" style="7" hidden="1" customWidth="1"/>
    <col min="12" max="12" width="9.140625" style="7"/>
    <col min="13" max="13" width="0" style="7" hidden="1" customWidth="1"/>
    <col min="14" max="16384" width="9.140625" style="7"/>
  </cols>
  <sheetData>
    <row r="1" spans="1:5" ht="15.75">
      <c r="A1" s="169" t="s">
        <v>321</v>
      </c>
      <c r="B1" s="176"/>
      <c r="C1" s="176"/>
      <c r="D1" s="162"/>
      <c r="E1" s="162"/>
    </row>
    <row r="2" spans="1:5" ht="15">
      <c r="A2" s="169" t="s">
        <v>268</v>
      </c>
      <c r="B2" s="176"/>
      <c r="C2" s="176"/>
      <c r="D2" s="162"/>
      <c r="E2" s="162"/>
    </row>
    <row r="3" spans="1:5" ht="15">
      <c r="A3" s="339" t="s">
        <v>240</v>
      </c>
      <c r="B3" s="177"/>
      <c r="C3" s="177"/>
      <c r="D3" s="162"/>
      <c r="E3" s="162"/>
    </row>
    <row r="4" spans="1:5" ht="15">
      <c r="A4" s="339" t="s">
        <v>266</v>
      </c>
      <c r="B4" s="177"/>
      <c r="C4" s="177"/>
      <c r="D4" s="162"/>
      <c r="E4" s="162"/>
    </row>
    <row r="5" spans="1:5" s="343" customFormat="1" ht="9" customHeight="1" thickBot="1">
      <c r="A5" s="340"/>
      <c r="B5" s="341"/>
      <c r="C5" s="341"/>
      <c r="D5" s="342"/>
      <c r="E5" s="342"/>
    </row>
    <row r="6" spans="1:5" ht="24.95" customHeight="1">
      <c r="A6" s="778" t="s">
        <v>90</v>
      </c>
      <c r="B6" s="170">
        <v>2020</v>
      </c>
      <c r="C6" s="170">
        <v>2030</v>
      </c>
      <c r="D6" s="171">
        <v>2040</v>
      </c>
      <c r="E6" s="171">
        <v>2050</v>
      </c>
    </row>
    <row r="7" spans="1:5" ht="24.95" customHeight="1" thickBot="1">
      <c r="A7" s="780"/>
      <c r="B7" s="790" t="s">
        <v>301</v>
      </c>
      <c r="C7" s="790"/>
      <c r="D7" s="790"/>
      <c r="E7" s="790"/>
    </row>
    <row r="8" spans="1:5" ht="6" customHeight="1">
      <c r="A8" s="344"/>
      <c r="B8" s="345"/>
      <c r="C8" s="345"/>
      <c r="D8" s="345"/>
      <c r="E8" s="345"/>
    </row>
    <row r="9" spans="1:5" s="346" customFormat="1" ht="15">
      <c r="A9" s="791" t="s">
        <v>205</v>
      </c>
      <c r="B9" s="791"/>
      <c r="C9" s="791"/>
      <c r="D9" s="791"/>
      <c r="E9" s="791"/>
    </row>
    <row r="10" spans="1:5" ht="6" customHeight="1">
      <c r="A10" s="269"/>
      <c r="B10" s="269"/>
      <c r="C10" s="269"/>
      <c r="D10" s="269"/>
      <c r="E10" s="269"/>
    </row>
    <row r="11" spans="1:5" ht="15" customHeight="1">
      <c r="A11" s="16" t="s">
        <v>236</v>
      </c>
      <c r="B11" s="172">
        <v>38137.800000000003</v>
      </c>
      <c r="C11" s="172">
        <v>37185.1</v>
      </c>
      <c r="D11" s="172">
        <v>35668.199999999997</v>
      </c>
      <c r="E11" s="173">
        <v>33950.6</v>
      </c>
    </row>
    <row r="12" spans="1:5" ht="15" customHeight="1">
      <c r="A12" s="377" t="s">
        <v>237</v>
      </c>
      <c r="B12" s="172"/>
      <c r="C12" s="172"/>
      <c r="D12" s="172"/>
      <c r="E12" s="173"/>
    </row>
    <row r="13" spans="1:5" ht="15" customHeight="1">
      <c r="A13" s="167" t="s">
        <v>0</v>
      </c>
      <c r="B13" s="174">
        <v>2866.6</v>
      </c>
      <c r="C13" s="174">
        <v>2773.4</v>
      </c>
      <c r="D13" s="174">
        <v>2637.9</v>
      </c>
      <c r="E13" s="175">
        <v>2495.4</v>
      </c>
    </row>
    <row r="14" spans="1:5" ht="15" customHeight="1">
      <c r="A14" s="168" t="s">
        <v>1</v>
      </c>
      <c r="B14" s="174">
        <v>2065.4</v>
      </c>
      <c r="C14" s="174">
        <v>2003.9</v>
      </c>
      <c r="D14" s="174">
        <v>1908.8</v>
      </c>
      <c r="E14" s="175">
        <v>1799</v>
      </c>
    </row>
    <row r="15" spans="1:5" ht="15" customHeight="1">
      <c r="A15" s="167" t="s">
        <v>2</v>
      </c>
      <c r="B15" s="174">
        <v>2096.5</v>
      </c>
      <c r="C15" s="174">
        <v>1995.8</v>
      </c>
      <c r="D15" s="174">
        <v>1862.5</v>
      </c>
      <c r="E15" s="175">
        <v>1710.6</v>
      </c>
    </row>
    <row r="16" spans="1:5" ht="15" customHeight="1">
      <c r="A16" s="167" t="s">
        <v>3</v>
      </c>
      <c r="B16" s="174">
        <v>1009.8</v>
      </c>
      <c r="C16" s="174">
        <v>979.7</v>
      </c>
      <c r="D16" s="174">
        <v>932.7</v>
      </c>
      <c r="E16" s="175">
        <v>878.6</v>
      </c>
    </row>
    <row r="17" spans="1:5" ht="15" customHeight="1">
      <c r="A17" s="167" t="s">
        <v>4</v>
      </c>
      <c r="B17" s="174">
        <v>2434.1</v>
      </c>
      <c r="C17" s="174">
        <v>2306.4</v>
      </c>
      <c r="D17" s="174">
        <v>2153</v>
      </c>
      <c r="E17" s="175">
        <v>1999.1</v>
      </c>
    </row>
    <row r="18" spans="1:5" ht="15" customHeight="1">
      <c r="A18" s="167" t="s">
        <v>5</v>
      </c>
      <c r="B18" s="174">
        <v>3396</v>
      </c>
      <c r="C18" s="174">
        <v>3403.1</v>
      </c>
      <c r="D18" s="174">
        <v>3354.6</v>
      </c>
      <c r="E18" s="175">
        <v>3279.4</v>
      </c>
    </row>
    <row r="19" spans="1:5" ht="15" customHeight="1">
      <c r="A19" s="167" t="s">
        <v>6</v>
      </c>
      <c r="B19" s="174">
        <v>5388.3</v>
      </c>
      <c r="C19" s="174">
        <v>5418.3</v>
      </c>
      <c r="D19" s="174">
        <v>5374.7</v>
      </c>
      <c r="E19" s="175">
        <v>5318.7</v>
      </c>
    </row>
    <row r="20" spans="1:5" ht="15" customHeight="1">
      <c r="A20" s="167" t="s">
        <v>7</v>
      </c>
      <c r="B20" s="174">
        <v>966.6</v>
      </c>
      <c r="C20" s="174">
        <v>902</v>
      </c>
      <c r="D20" s="174">
        <v>825.8</v>
      </c>
      <c r="E20" s="175">
        <v>744.6</v>
      </c>
    </row>
    <row r="21" spans="1:5" ht="15" customHeight="1">
      <c r="A21" s="167" t="s">
        <v>8</v>
      </c>
      <c r="B21" s="174">
        <v>2114.6</v>
      </c>
      <c r="C21" s="174">
        <v>2067.6999999999998</v>
      </c>
      <c r="D21" s="174">
        <v>1982.5</v>
      </c>
      <c r="E21" s="175">
        <v>1870.3</v>
      </c>
    </row>
    <row r="22" spans="1:5" ht="15" customHeight="1">
      <c r="A22" s="167" t="s">
        <v>9</v>
      </c>
      <c r="B22" s="174">
        <v>1168.2</v>
      </c>
      <c r="C22" s="174">
        <v>1121.8</v>
      </c>
      <c r="D22" s="174">
        <v>1058.8</v>
      </c>
      <c r="E22" s="175">
        <v>982.3</v>
      </c>
    </row>
    <row r="23" spans="1:5" ht="15" customHeight="1">
      <c r="A23" s="167" t="s">
        <v>10</v>
      </c>
      <c r="B23" s="174">
        <v>2324.1</v>
      </c>
      <c r="C23" s="174">
        <v>2334</v>
      </c>
      <c r="D23" s="174">
        <v>2306.6999999999998</v>
      </c>
      <c r="E23" s="175">
        <v>2265.6999999999998</v>
      </c>
    </row>
    <row r="24" spans="1:5" ht="15" customHeight="1">
      <c r="A24" s="167" t="s">
        <v>11</v>
      </c>
      <c r="B24" s="174">
        <v>4477.7</v>
      </c>
      <c r="C24" s="174">
        <v>4245.2</v>
      </c>
      <c r="D24" s="174">
        <v>3964.6</v>
      </c>
      <c r="E24" s="175">
        <v>3680.6</v>
      </c>
    </row>
    <row r="25" spans="1:5" ht="15" customHeight="1">
      <c r="A25" s="167" t="s">
        <v>12</v>
      </c>
      <c r="B25" s="174">
        <v>1226</v>
      </c>
      <c r="C25" s="174">
        <v>1157.4000000000001</v>
      </c>
      <c r="D25" s="174">
        <v>1071.5999999999999</v>
      </c>
      <c r="E25" s="175">
        <v>976.9</v>
      </c>
    </row>
    <row r="26" spans="1:5" ht="15" customHeight="1">
      <c r="A26" s="168" t="s">
        <v>13</v>
      </c>
      <c r="B26" s="174">
        <v>1421.1</v>
      </c>
      <c r="C26" s="174">
        <v>1370.6</v>
      </c>
      <c r="D26" s="174">
        <v>1296.4000000000001</v>
      </c>
      <c r="E26" s="175">
        <v>1207.9000000000001</v>
      </c>
    </row>
    <row r="27" spans="1:5" ht="15" customHeight="1">
      <c r="A27" s="167" t="s">
        <v>14</v>
      </c>
      <c r="B27" s="174">
        <v>3490.4</v>
      </c>
      <c r="C27" s="174">
        <v>3470.9</v>
      </c>
      <c r="D27" s="174">
        <v>3389</v>
      </c>
      <c r="E27" s="175">
        <v>3287.9</v>
      </c>
    </row>
    <row r="28" spans="1:5" ht="15" customHeight="1">
      <c r="A28" s="167" t="s">
        <v>15</v>
      </c>
      <c r="B28" s="174">
        <v>1692.5</v>
      </c>
      <c r="C28" s="174">
        <v>1634.8</v>
      </c>
      <c r="D28" s="174">
        <v>1548.9</v>
      </c>
      <c r="E28" s="175">
        <v>1453.3</v>
      </c>
    </row>
    <row r="29" spans="1:5" ht="6" customHeight="1">
      <c r="A29" s="347"/>
      <c r="B29" s="347"/>
      <c r="C29" s="347"/>
      <c r="D29" s="347"/>
      <c r="E29" s="347"/>
    </row>
    <row r="30" spans="1:5">
      <c r="A30" s="789" t="s">
        <v>206</v>
      </c>
      <c r="B30" s="789"/>
      <c r="C30" s="789"/>
      <c r="D30" s="789"/>
      <c r="E30" s="789"/>
    </row>
    <row r="31" spans="1:5" ht="6" customHeight="1">
      <c r="A31" s="269"/>
      <c r="B31" s="269"/>
      <c r="C31" s="269"/>
      <c r="D31" s="269"/>
      <c r="E31" s="269"/>
    </row>
    <row r="32" spans="1:5">
      <c r="A32" s="16" t="s">
        <v>236</v>
      </c>
      <c r="B32" s="172">
        <v>22716.5</v>
      </c>
      <c r="C32" s="172">
        <v>21618.2</v>
      </c>
      <c r="D32" s="172">
        <v>20234.400000000001</v>
      </c>
      <c r="E32" s="173">
        <v>18825.599999999999</v>
      </c>
    </row>
    <row r="33" spans="1:5">
      <c r="A33" s="377" t="s">
        <v>237</v>
      </c>
      <c r="B33" s="172"/>
      <c r="C33" s="172"/>
      <c r="D33" s="172"/>
      <c r="E33" s="173"/>
    </row>
    <row r="34" spans="1:5">
      <c r="A34" s="167" t="s">
        <v>0</v>
      </c>
      <c r="B34" s="174">
        <v>1956.1</v>
      </c>
      <c r="C34" s="174">
        <v>1843.5</v>
      </c>
      <c r="D34" s="174">
        <v>1708.3</v>
      </c>
      <c r="E34" s="175">
        <v>1576.1</v>
      </c>
    </row>
    <row r="35" spans="1:5">
      <c r="A35" s="168" t="s">
        <v>1</v>
      </c>
      <c r="B35" s="174">
        <v>1212.5</v>
      </c>
      <c r="C35" s="174">
        <v>1136.4000000000001</v>
      </c>
      <c r="D35" s="174">
        <v>1044.7</v>
      </c>
      <c r="E35" s="175">
        <v>949.2</v>
      </c>
    </row>
    <row r="36" spans="1:5">
      <c r="A36" s="167" t="s">
        <v>2</v>
      </c>
      <c r="B36" s="174">
        <v>962.2</v>
      </c>
      <c r="C36" s="174">
        <v>896.3</v>
      </c>
      <c r="D36" s="174">
        <v>813.1</v>
      </c>
      <c r="E36" s="175">
        <v>723.2</v>
      </c>
    </row>
    <row r="37" spans="1:5">
      <c r="A37" s="167" t="s">
        <v>3</v>
      </c>
      <c r="B37" s="174">
        <v>629.6</v>
      </c>
      <c r="C37" s="174">
        <v>597.9</v>
      </c>
      <c r="D37" s="174">
        <v>557.6</v>
      </c>
      <c r="E37" s="175">
        <v>514.79999999999995</v>
      </c>
    </row>
    <row r="38" spans="1:5">
      <c r="A38" s="167" t="s">
        <v>4</v>
      </c>
      <c r="B38" s="174">
        <v>1513.6</v>
      </c>
      <c r="C38" s="174">
        <v>1389.8</v>
      </c>
      <c r="D38" s="174">
        <v>1254.3</v>
      </c>
      <c r="E38" s="175">
        <v>1124.5999999999999</v>
      </c>
    </row>
    <row r="39" spans="1:5">
      <c r="A39" s="167" t="s">
        <v>5</v>
      </c>
      <c r="B39" s="174">
        <v>1620.1</v>
      </c>
      <c r="C39" s="174">
        <v>1570.8</v>
      </c>
      <c r="D39" s="174">
        <v>1497.3</v>
      </c>
      <c r="E39" s="175">
        <v>1420.8</v>
      </c>
    </row>
    <row r="40" spans="1:5">
      <c r="A40" s="167" t="s">
        <v>6</v>
      </c>
      <c r="B40" s="174">
        <v>3456.2</v>
      </c>
      <c r="C40" s="174">
        <v>3451.4</v>
      </c>
      <c r="D40" s="174">
        <v>3405.6</v>
      </c>
      <c r="E40" s="175">
        <v>3369</v>
      </c>
    </row>
    <row r="41" spans="1:5">
      <c r="A41" s="167" t="s">
        <v>7</v>
      </c>
      <c r="B41" s="174">
        <v>498.1</v>
      </c>
      <c r="C41" s="174">
        <v>456.2</v>
      </c>
      <c r="D41" s="174">
        <v>408.5</v>
      </c>
      <c r="E41" s="175">
        <v>359.9</v>
      </c>
    </row>
    <row r="42" spans="1:5">
      <c r="A42" s="167" t="s">
        <v>8</v>
      </c>
      <c r="B42" s="174">
        <v>862</v>
      </c>
      <c r="C42" s="174">
        <v>818.9</v>
      </c>
      <c r="D42" s="174">
        <v>759.2</v>
      </c>
      <c r="E42" s="175">
        <v>691.3</v>
      </c>
    </row>
    <row r="43" spans="1:5">
      <c r="A43" s="167" t="s">
        <v>9</v>
      </c>
      <c r="B43" s="174">
        <v>709.5</v>
      </c>
      <c r="C43" s="174">
        <v>681.9</v>
      </c>
      <c r="D43" s="174">
        <v>641.6</v>
      </c>
      <c r="E43" s="175">
        <v>593.20000000000005</v>
      </c>
    </row>
    <row r="44" spans="1:5">
      <c r="A44" s="167" t="s">
        <v>10</v>
      </c>
      <c r="B44" s="174">
        <v>1476.8</v>
      </c>
      <c r="C44" s="174">
        <v>1431.2</v>
      </c>
      <c r="D44" s="174">
        <v>1367.3</v>
      </c>
      <c r="E44" s="175">
        <v>1301.4000000000001</v>
      </c>
    </row>
    <row r="45" spans="1:5">
      <c r="A45" s="167" t="s">
        <v>11</v>
      </c>
      <c r="B45" s="174">
        <v>3425</v>
      </c>
      <c r="C45" s="174">
        <v>3189.5</v>
      </c>
      <c r="D45" s="174">
        <v>2926.6</v>
      </c>
      <c r="E45" s="175">
        <v>2670.1</v>
      </c>
    </row>
    <row r="46" spans="1:5">
      <c r="A46" s="167" t="s">
        <v>12</v>
      </c>
      <c r="B46" s="174">
        <v>535.9</v>
      </c>
      <c r="C46" s="174">
        <v>485</v>
      </c>
      <c r="D46" s="174">
        <v>427.4</v>
      </c>
      <c r="E46" s="175">
        <v>368.3</v>
      </c>
    </row>
    <row r="47" spans="1:5">
      <c r="A47" s="168" t="s">
        <v>13</v>
      </c>
      <c r="B47" s="174">
        <v>834.6</v>
      </c>
      <c r="C47" s="174">
        <v>793.8</v>
      </c>
      <c r="D47" s="174">
        <v>739.9</v>
      </c>
      <c r="E47" s="175">
        <v>680.1</v>
      </c>
    </row>
    <row r="48" spans="1:5">
      <c r="A48" s="167" t="s">
        <v>14</v>
      </c>
      <c r="B48" s="174">
        <v>1873.2</v>
      </c>
      <c r="C48" s="174">
        <v>1781.8</v>
      </c>
      <c r="D48" s="174">
        <v>1662.6</v>
      </c>
      <c r="E48" s="175">
        <v>1539.6</v>
      </c>
    </row>
    <row r="49" spans="1:5">
      <c r="A49" s="167" t="s">
        <v>15</v>
      </c>
      <c r="B49" s="174">
        <v>1151.0999999999999</v>
      </c>
      <c r="C49" s="174">
        <v>1094</v>
      </c>
      <c r="D49" s="174">
        <v>1020.4</v>
      </c>
      <c r="E49" s="175">
        <v>943.9</v>
      </c>
    </row>
    <row r="50" spans="1:5" ht="6" customHeight="1">
      <c r="A50" s="347"/>
      <c r="B50" s="347"/>
      <c r="C50" s="347"/>
      <c r="D50" s="347"/>
      <c r="E50" s="347"/>
    </row>
    <row r="51" spans="1:5">
      <c r="A51" s="789" t="s">
        <v>207</v>
      </c>
      <c r="B51" s="789"/>
      <c r="C51" s="789"/>
      <c r="D51" s="789"/>
      <c r="E51" s="789"/>
    </row>
    <row r="52" spans="1:5" ht="6" customHeight="1">
      <c r="A52" s="269"/>
      <c r="B52" s="269"/>
      <c r="C52" s="269"/>
      <c r="D52" s="269"/>
      <c r="E52" s="269"/>
    </row>
    <row r="53" spans="1:5">
      <c r="A53" s="16" t="s">
        <v>236</v>
      </c>
      <c r="B53" s="172">
        <v>15421.3</v>
      </c>
      <c r="C53" s="172">
        <v>15566.8</v>
      </c>
      <c r="D53" s="172">
        <v>15433.9</v>
      </c>
      <c r="E53" s="173">
        <v>15125</v>
      </c>
    </row>
    <row r="54" spans="1:5">
      <c r="A54" s="377" t="s">
        <v>237</v>
      </c>
      <c r="B54" s="172"/>
      <c r="C54" s="172"/>
      <c r="D54" s="172"/>
      <c r="E54" s="173"/>
    </row>
    <row r="55" spans="1:5">
      <c r="A55" s="167" t="s">
        <v>0</v>
      </c>
      <c r="B55" s="174">
        <v>910.5</v>
      </c>
      <c r="C55" s="174">
        <v>929.9</v>
      </c>
      <c r="D55" s="174">
        <v>929.6</v>
      </c>
      <c r="E55" s="175">
        <v>919.3</v>
      </c>
    </row>
    <row r="56" spans="1:5">
      <c r="A56" s="168" t="s">
        <v>1</v>
      </c>
      <c r="B56" s="174">
        <v>852.9</v>
      </c>
      <c r="C56" s="174">
        <v>867.5</v>
      </c>
      <c r="D56" s="174">
        <v>864.1</v>
      </c>
      <c r="E56" s="175">
        <v>849.8</v>
      </c>
    </row>
    <row r="57" spans="1:5">
      <c r="A57" s="167" t="s">
        <v>2</v>
      </c>
      <c r="B57" s="174">
        <v>1134.3</v>
      </c>
      <c r="C57" s="174">
        <v>1099.4000000000001</v>
      </c>
      <c r="D57" s="174">
        <v>1049.3</v>
      </c>
      <c r="E57" s="175">
        <v>987.4</v>
      </c>
    </row>
    <row r="58" spans="1:5">
      <c r="A58" s="167" t="s">
        <v>3</v>
      </c>
      <c r="B58" s="174">
        <v>380.2</v>
      </c>
      <c r="C58" s="174">
        <v>381.8</v>
      </c>
      <c r="D58" s="174">
        <v>375.1</v>
      </c>
      <c r="E58" s="175">
        <v>363.9</v>
      </c>
    </row>
    <row r="59" spans="1:5">
      <c r="A59" s="167" t="s">
        <v>4</v>
      </c>
      <c r="B59" s="174">
        <v>920.5</v>
      </c>
      <c r="C59" s="174">
        <v>916.6</v>
      </c>
      <c r="D59" s="174">
        <v>898.7</v>
      </c>
      <c r="E59" s="175">
        <v>874.5</v>
      </c>
    </row>
    <row r="60" spans="1:5">
      <c r="A60" s="167" t="s">
        <v>5</v>
      </c>
      <c r="B60" s="174">
        <v>1775.8</v>
      </c>
      <c r="C60" s="174">
        <v>1832.3</v>
      </c>
      <c r="D60" s="174">
        <v>1857.3</v>
      </c>
      <c r="E60" s="175">
        <v>1858.6</v>
      </c>
    </row>
    <row r="61" spans="1:5">
      <c r="A61" s="167" t="s">
        <v>6</v>
      </c>
      <c r="B61" s="174">
        <v>1932.2</v>
      </c>
      <c r="C61" s="174">
        <v>1966.9</v>
      </c>
      <c r="D61" s="174">
        <v>1969</v>
      </c>
      <c r="E61" s="175">
        <v>1949.7</v>
      </c>
    </row>
    <row r="62" spans="1:5">
      <c r="A62" s="167" t="s">
        <v>7</v>
      </c>
      <c r="B62" s="174">
        <v>468.5</v>
      </c>
      <c r="C62" s="174">
        <v>445.9</v>
      </c>
      <c r="D62" s="174">
        <v>417.3</v>
      </c>
      <c r="E62" s="175">
        <v>384.6</v>
      </c>
    </row>
    <row r="63" spans="1:5">
      <c r="A63" s="167" t="s">
        <v>8</v>
      </c>
      <c r="B63" s="174">
        <v>1252.5999999999999</v>
      </c>
      <c r="C63" s="174">
        <v>1248.8</v>
      </c>
      <c r="D63" s="174">
        <v>1223.2</v>
      </c>
      <c r="E63" s="175">
        <v>1179.0999999999999</v>
      </c>
    </row>
    <row r="64" spans="1:5">
      <c r="A64" s="167" t="s">
        <v>9</v>
      </c>
      <c r="B64" s="174">
        <v>458.8</v>
      </c>
      <c r="C64" s="174">
        <v>440</v>
      </c>
      <c r="D64" s="174">
        <v>417.2</v>
      </c>
      <c r="E64" s="175">
        <v>389.1</v>
      </c>
    </row>
    <row r="65" spans="1:5">
      <c r="A65" s="167" t="s">
        <v>10</v>
      </c>
      <c r="B65" s="174">
        <v>847.3</v>
      </c>
      <c r="C65" s="174">
        <v>902.9</v>
      </c>
      <c r="D65" s="174">
        <v>939.5</v>
      </c>
      <c r="E65" s="175">
        <v>964.3</v>
      </c>
    </row>
    <row r="66" spans="1:5">
      <c r="A66" s="167" t="s">
        <v>11</v>
      </c>
      <c r="B66" s="174">
        <v>1052.7</v>
      </c>
      <c r="C66" s="174">
        <v>1055.7</v>
      </c>
      <c r="D66" s="174">
        <v>1038</v>
      </c>
      <c r="E66" s="175">
        <v>1010.5</v>
      </c>
    </row>
    <row r="67" spans="1:5">
      <c r="A67" s="167" t="s">
        <v>12</v>
      </c>
      <c r="B67" s="174">
        <v>690.1</v>
      </c>
      <c r="C67" s="174">
        <v>672.4</v>
      </c>
      <c r="D67" s="174">
        <v>644.20000000000005</v>
      </c>
      <c r="E67" s="175">
        <v>608.70000000000005</v>
      </c>
    </row>
    <row r="68" spans="1:5">
      <c r="A68" s="168" t="s">
        <v>13</v>
      </c>
      <c r="B68" s="174">
        <v>586.5</v>
      </c>
      <c r="C68" s="174">
        <v>576.79999999999995</v>
      </c>
      <c r="D68" s="174">
        <v>556.4</v>
      </c>
      <c r="E68" s="175">
        <v>527.9</v>
      </c>
    </row>
    <row r="69" spans="1:5">
      <c r="A69" s="167" t="s">
        <v>14</v>
      </c>
      <c r="B69" s="174">
        <v>1617.2</v>
      </c>
      <c r="C69" s="174">
        <v>1689.1</v>
      </c>
      <c r="D69" s="174">
        <v>1726.5</v>
      </c>
      <c r="E69" s="175">
        <v>1748.4</v>
      </c>
    </row>
    <row r="70" spans="1:5">
      <c r="A70" s="167" t="s">
        <v>15</v>
      </c>
      <c r="B70" s="174">
        <v>541.29999999999995</v>
      </c>
      <c r="C70" s="174">
        <v>540.9</v>
      </c>
      <c r="D70" s="174">
        <v>528.5</v>
      </c>
      <c r="E70" s="175">
        <v>509.4</v>
      </c>
    </row>
  </sheetData>
  <mergeCells count="5">
    <mergeCell ref="A51:E51"/>
    <mergeCell ref="A6:A7"/>
    <mergeCell ref="B7:E7"/>
    <mergeCell ref="A9:E9"/>
    <mergeCell ref="A30:E30"/>
  </mergeCells>
  <pageMargins left="0.75" right="0.75" top="1" bottom="1" header="0.5" footer="0.5"/>
  <pageSetup paperSize="9" scale="77" fitToWidth="0" orientation="portrait" verticalDpi="597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zoomScaleNormal="100" zoomScaleSheetLayoutView="115" workbookViewId="0"/>
  </sheetViews>
  <sheetFormatPr defaultColWidth="9.140625" defaultRowHeight="12.75"/>
  <cols>
    <col min="1" max="1" width="24.7109375" style="353" customWidth="1"/>
    <col min="2" max="5" width="17.140625" style="353" customWidth="1"/>
    <col min="6" max="16384" width="9.140625" style="353"/>
  </cols>
  <sheetData>
    <row r="1" spans="1:6" ht="21" customHeight="1">
      <c r="A1" s="351" t="s">
        <v>322</v>
      </c>
      <c r="B1" s="352"/>
      <c r="C1" s="352"/>
      <c r="D1" s="352"/>
      <c r="E1" s="352"/>
    </row>
    <row r="2" spans="1:6" ht="15">
      <c r="A2" s="354" t="s">
        <v>268</v>
      </c>
      <c r="B2" s="352"/>
      <c r="C2" s="352"/>
      <c r="D2" s="352"/>
      <c r="E2" s="352"/>
    </row>
    <row r="3" spans="1:6" ht="15">
      <c r="A3" s="355" t="s">
        <v>239</v>
      </c>
      <c r="B3" s="352"/>
      <c r="C3" s="352"/>
      <c r="D3" s="352"/>
      <c r="E3" s="356"/>
      <c r="F3" s="357"/>
    </row>
    <row r="4" spans="1:6" ht="15">
      <c r="A4" s="390" t="s">
        <v>266</v>
      </c>
      <c r="B4" s="390"/>
      <c r="C4" s="354"/>
      <c r="D4" s="354"/>
      <c r="E4" s="354"/>
    </row>
    <row r="5" spans="1:6" ht="13.5" thickBot="1">
      <c r="A5" s="358"/>
      <c r="B5" s="359"/>
      <c r="C5" s="359"/>
      <c r="D5" s="359"/>
      <c r="E5" s="359"/>
    </row>
    <row r="6" spans="1:6" ht="26.25" customHeight="1">
      <c r="A6" s="792" t="s">
        <v>90</v>
      </c>
      <c r="B6" s="360">
        <v>2020</v>
      </c>
      <c r="C6" s="361">
        <v>2030</v>
      </c>
      <c r="D6" s="362">
        <v>2040</v>
      </c>
      <c r="E6" s="362">
        <v>2050</v>
      </c>
    </row>
    <row r="7" spans="1:6" ht="26.25" customHeight="1" thickBot="1">
      <c r="A7" s="793"/>
      <c r="B7" s="794" t="s">
        <v>302</v>
      </c>
      <c r="C7" s="794"/>
      <c r="D7" s="794"/>
      <c r="E7" s="794"/>
    </row>
    <row r="8" spans="1:6" ht="6" customHeight="1">
      <c r="A8" s="363"/>
      <c r="B8" s="364"/>
      <c r="C8" s="364"/>
      <c r="D8" s="364"/>
      <c r="E8" s="364"/>
    </row>
    <row r="9" spans="1:6" ht="27" customHeight="1">
      <c r="A9" s="734" t="s">
        <v>230</v>
      </c>
      <c r="B9" s="795"/>
      <c r="C9" s="795"/>
      <c r="D9" s="795"/>
      <c r="E9" s="795"/>
    </row>
    <row r="10" spans="1:6" ht="6" customHeight="1">
      <c r="A10" s="328"/>
      <c r="B10" s="348"/>
      <c r="C10" s="348"/>
      <c r="D10" s="348"/>
      <c r="E10" s="348"/>
    </row>
    <row r="11" spans="1:6" ht="12" customHeight="1">
      <c r="A11" s="16" t="s">
        <v>236</v>
      </c>
      <c r="B11" s="365">
        <v>6732.9</v>
      </c>
      <c r="C11" s="365">
        <v>5931.4</v>
      </c>
      <c r="D11" s="365">
        <v>5262.1</v>
      </c>
      <c r="E11" s="366">
        <v>4963.3999999999996</v>
      </c>
    </row>
    <row r="12" spans="1:6" ht="12" customHeight="1">
      <c r="A12" s="377" t="s">
        <v>237</v>
      </c>
      <c r="B12" s="365"/>
      <c r="C12" s="365"/>
      <c r="D12" s="365"/>
      <c r="E12" s="366"/>
    </row>
    <row r="13" spans="1:6" ht="12" customHeight="1">
      <c r="A13" s="367" t="s">
        <v>0</v>
      </c>
      <c r="B13" s="368">
        <v>475.7</v>
      </c>
      <c r="C13" s="368">
        <v>416.1</v>
      </c>
      <c r="D13" s="368">
        <v>369.1</v>
      </c>
      <c r="E13" s="369">
        <v>350.7</v>
      </c>
    </row>
    <row r="14" spans="1:6" ht="12" customHeight="1">
      <c r="A14" s="370" t="s">
        <v>1</v>
      </c>
      <c r="B14" s="368">
        <v>365.2</v>
      </c>
      <c r="C14" s="368">
        <v>318.39999999999998</v>
      </c>
      <c r="D14" s="368">
        <v>282.2</v>
      </c>
      <c r="E14" s="369">
        <v>260.89999999999998</v>
      </c>
    </row>
    <row r="15" spans="1:6" ht="12" customHeight="1">
      <c r="A15" s="367" t="s">
        <v>2</v>
      </c>
      <c r="B15" s="368">
        <v>360.8</v>
      </c>
      <c r="C15" s="368">
        <v>305.8</v>
      </c>
      <c r="D15" s="368">
        <v>259.10000000000002</v>
      </c>
      <c r="E15" s="369">
        <v>227</v>
      </c>
    </row>
    <row r="16" spans="1:6" ht="12" customHeight="1">
      <c r="A16" s="367" t="s">
        <v>3</v>
      </c>
      <c r="B16" s="368">
        <v>179.5</v>
      </c>
      <c r="C16" s="368">
        <v>154.30000000000001</v>
      </c>
      <c r="D16" s="368">
        <v>136.30000000000001</v>
      </c>
      <c r="E16" s="369">
        <v>127</v>
      </c>
    </row>
    <row r="17" spans="1:5" ht="12" customHeight="1">
      <c r="A17" s="367" t="s">
        <v>4</v>
      </c>
      <c r="B17" s="368">
        <v>405.2</v>
      </c>
      <c r="C17" s="368">
        <v>347.9</v>
      </c>
      <c r="D17" s="368">
        <v>302.3</v>
      </c>
      <c r="E17" s="369">
        <v>278.89999999999998</v>
      </c>
    </row>
    <row r="18" spans="1:5" ht="12" customHeight="1">
      <c r="A18" s="367" t="s">
        <v>5</v>
      </c>
      <c r="B18" s="368">
        <v>627.6</v>
      </c>
      <c r="C18" s="368">
        <v>574.6</v>
      </c>
      <c r="D18" s="368">
        <v>518.70000000000005</v>
      </c>
      <c r="E18" s="369">
        <v>495.5</v>
      </c>
    </row>
    <row r="19" spans="1:5" ht="12" customHeight="1">
      <c r="A19" s="367" t="s">
        <v>6</v>
      </c>
      <c r="B19" s="368">
        <v>1005.9</v>
      </c>
      <c r="C19" s="368">
        <v>916</v>
      </c>
      <c r="D19" s="368">
        <v>836.8</v>
      </c>
      <c r="E19" s="369">
        <v>834.7</v>
      </c>
    </row>
    <row r="20" spans="1:5" ht="12" customHeight="1">
      <c r="A20" s="367" t="s">
        <v>7</v>
      </c>
      <c r="B20" s="368">
        <v>147.9</v>
      </c>
      <c r="C20" s="368">
        <v>121.9</v>
      </c>
      <c r="D20" s="368">
        <v>102</v>
      </c>
      <c r="E20" s="369">
        <v>90.7</v>
      </c>
    </row>
    <row r="21" spans="1:5" ht="12" customHeight="1">
      <c r="A21" s="367" t="s">
        <v>8</v>
      </c>
      <c r="B21" s="368">
        <v>373.6</v>
      </c>
      <c r="C21" s="368">
        <v>324.60000000000002</v>
      </c>
      <c r="D21" s="368">
        <v>281.89999999999998</v>
      </c>
      <c r="E21" s="369">
        <v>254.4</v>
      </c>
    </row>
    <row r="22" spans="1:5" ht="12" customHeight="1">
      <c r="A22" s="367" t="s">
        <v>9</v>
      </c>
      <c r="B22" s="368">
        <v>196.3</v>
      </c>
      <c r="C22" s="368">
        <v>169.5</v>
      </c>
      <c r="D22" s="368">
        <v>145.1</v>
      </c>
      <c r="E22" s="369">
        <v>129.5</v>
      </c>
    </row>
    <row r="23" spans="1:5" ht="12" customHeight="1">
      <c r="A23" s="367" t="s">
        <v>10</v>
      </c>
      <c r="B23" s="368">
        <v>446.1</v>
      </c>
      <c r="C23" s="368">
        <v>409.6</v>
      </c>
      <c r="D23" s="368">
        <v>379.8</v>
      </c>
      <c r="E23" s="369">
        <v>370.6</v>
      </c>
    </row>
    <row r="24" spans="1:5" ht="12" customHeight="1">
      <c r="A24" s="367" t="s">
        <v>11</v>
      </c>
      <c r="B24" s="368">
        <v>749.8</v>
      </c>
      <c r="C24" s="368">
        <v>646.20000000000005</v>
      </c>
      <c r="D24" s="368">
        <v>560.79999999999995</v>
      </c>
      <c r="E24" s="369">
        <v>525.4</v>
      </c>
    </row>
    <row r="25" spans="1:5" ht="12" customHeight="1">
      <c r="A25" s="367" t="s">
        <v>12</v>
      </c>
      <c r="B25" s="368">
        <v>198.1</v>
      </c>
      <c r="C25" s="368">
        <v>166.6</v>
      </c>
      <c r="D25" s="368">
        <v>141.19999999999999</v>
      </c>
      <c r="E25" s="369">
        <v>123.7</v>
      </c>
    </row>
    <row r="26" spans="1:5" ht="12" customHeight="1">
      <c r="A26" s="370" t="s">
        <v>13</v>
      </c>
      <c r="B26" s="368">
        <v>255</v>
      </c>
      <c r="C26" s="368">
        <v>220.2</v>
      </c>
      <c r="D26" s="368">
        <v>193.2</v>
      </c>
      <c r="E26" s="369">
        <v>175.7</v>
      </c>
    </row>
    <row r="27" spans="1:5" ht="12" customHeight="1">
      <c r="A27" s="367" t="s">
        <v>14</v>
      </c>
      <c r="B27" s="368">
        <v>660.6</v>
      </c>
      <c r="C27" s="368">
        <v>593.20000000000005</v>
      </c>
      <c r="D27" s="368">
        <v>534.70000000000005</v>
      </c>
      <c r="E27" s="369">
        <v>514.70000000000005</v>
      </c>
    </row>
    <row r="28" spans="1:5" ht="12" customHeight="1">
      <c r="A28" s="367" t="s">
        <v>15</v>
      </c>
      <c r="B28" s="368">
        <v>285.8</v>
      </c>
      <c r="C28" s="368">
        <v>246.8</v>
      </c>
      <c r="D28" s="368">
        <v>219.1</v>
      </c>
      <c r="E28" s="369">
        <v>204</v>
      </c>
    </row>
    <row r="29" spans="1:5" ht="6" customHeight="1">
      <c r="A29" s="371"/>
      <c r="B29" s="371"/>
      <c r="C29" s="371"/>
      <c r="D29" s="371"/>
      <c r="E29" s="371"/>
    </row>
    <row r="30" spans="1:5" ht="24" customHeight="1">
      <c r="A30" s="734" t="s">
        <v>231</v>
      </c>
      <c r="B30" s="796"/>
      <c r="C30" s="796"/>
      <c r="D30" s="796"/>
      <c r="E30" s="796"/>
    </row>
    <row r="31" spans="1:5" ht="6" customHeight="1">
      <c r="A31" s="328"/>
      <c r="B31" s="304"/>
      <c r="C31" s="304"/>
      <c r="D31" s="304"/>
      <c r="E31" s="304"/>
    </row>
    <row r="32" spans="1:5" ht="12" customHeight="1">
      <c r="A32" s="16" t="s">
        <v>236</v>
      </c>
      <c r="B32" s="365">
        <v>22787.599999999999</v>
      </c>
      <c r="C32" s="365">
        <v>21504.1</v>
      </c>
      <c r="D32" s="365">
        <v>19536.099999999999</v>
      </c>
      <c r="E32" s="366">
        <v>16582.7</v>
      </c>
    </row>
    <row r="33" spans="1:5" ht="12" customHeight="1">
      <c r="A33" s="377" t="s">
        <v>237</v>
      </c>
      <c r="B33" s="365"/>
      <c r="C33" s="365"/>
      <c r="D33" s="365"/>
      <c r="E33" s="366"/>
    </row>
    <row r="34" spans="1:5" ht="12" customHeight="1">
      <c r="A34" s="367" t="s">
        <v>0</v>
      </c>
      <c r="B34" s="368">
        <v>1704.3</v>
      </c>
      <c r="C34" s="368">
        <v>1603.4</v>
      </c>
      <c r="D34" s="368">
        <v>1447.4</v>
      </c>
      <c r="E34" s="369">
        <v>1209.0999999999999</v>
      </c>
    </row>
    <row r="35" spans="1:5" ht="12" customHeight="1">
      <c r="A35" s="370" t="s">
        <v>1</v>
      </c>
      <c r="B35" s="368">
        <v>1240</v>
      </c>
      <c r="C35" s="368">
        <v>1159.7</v>
      </c>
      <c r="D35" s="368">
        <v>1043.5999999999999</v>
      </c>
      <c r="E35" s="369">
        <v>879.7</v>
      </c>
    </row>
    <row r="36" spans="1:5" ht="12" customHeight="1">
      <c r="A36" s="367" t="s">
        <v>2</v>
      </c>
      <c r="B36" s="368">
        <v>1253.5</v>
      </c>
      <c r="C36" s="368">
        <v>1148.4000000000001</v>
      </c>
      <c r="D36" s="368">
        <v>1009.2</v>
      </c>
      <c r="E36" s="369">
        <v>822.6</v>
      </c>
    </row>
    <row r="37" spans="1:5" ht="12" customHeight="1">
      <c r="A37" s="367" t="s">
        <v>3</v>
      </c>
      <c r="B37" s="368">
        <v>604.5</v>
      </c>
      <c r="C37" s="368">
        <v>568.29999999999995</v>
      </c>
      <c r="D37" s="368">
        <v>513.20000000000005</v>
      </c>
      <c r="E37" s="369">
        <v>430.4</v>
      </c>
    </row>
    <row r="38" spans="1:5" ht="12" customHeight="1">
      <c r="A38" s="367" t="s">
        <v>4</v>
      </c>
      <c r="B38" s="368">
        <v>1422.8</v>
      </c>
      <c r="C38" s="368">
        <v>1309.8</v>
      </c>
      <c r="D38" s="368">
        <v>1157.3</v>
      </c>
      <c r="E38" s="369">
        <v>958.5</v>
      </c>
    </row>
    <row r="39" spans="1:5" ht="12" customHeight="1">
      <c r="A39" s="367" t="s">
        <v>5</v>
      </c>
      <c r="B39" s="368">
        <v>2054.8000000000002</v>
      </c>
      <c r="C39" s="368">
        <v>1992.3</v>
      </c>
      <c r="D39" s="368">
        <v>1865.5</v>
      </c>
      <c r="E39" s="369">
        <v>1635.4</v>
      </c>
    </row>
    <row r="40" spans="1:5" ht="12" customHeight="1">
      <c r="A40" s="367" t="s">
        <v>6</v>
      </c>
      <c r="B40" s="368">
        <v>3168.7</v>
      </c>
      <c r="C40" s="368">
        <v>3147.7</v>
      </c>
      <c r="D40" s="368">
        <v>2969.3</v>
      </c>
      <c r="E40" s="369">
        <v>2621</v>
      </c>
    </row>
    <row r="41" spans="1:5" ht="12" customHeight="1">
      <c r="A41" s="367" t="s">
        <v>7</v>
      </c>
      <c r="B41" s="368">
        <v>592.5</v>
      </c>
      <c r="C41" s="368">
        <v>521.6</v>
      </c>
      <c r="D41" s="368">
        <v>445.6</v>
      </c>
      <c r="E41" s="369">
        <v>354.4</v>
      </c>
    </row>
    <row r="42" spans="1:5" ht="12" customHeight="1">
      <c r="A42" s="367" t="s">
        <v>8</v>
      </c>
      <c r="B42" s="368">
        <v>1296.2</v>
      </c>
      <c r="C42" s="368">
        <v>1212.9000000000001</v>
      </c>
      <c r="D42" s="368">
        <v>1091.2</v>
      </c>
      <c r="E42" s="369">
        <v>915.5</v>
      </c>
    </row>
    <row r="43" spans="1:5" ht="12" customHeight="1">
      <c r="A43" s="367" t="s">
        <v>9</v>
      </c>
      <c r="B43" s="368">
        <v>710.8</v>
      </c>
      <c r="C43" s="368">
        <v>645.5</v>
      </c>
      <c r="D43" s="368">
        <v>570.9</v>
      </c>
      <c r="E43" s="369">
        <v>469.4</v>
      </c>
    </row>
    <row r="44" spans="1:5" ht="12" customHeight="1">
      <c r="A44" s="367" t="s">
        <v>10</v>
      </c>
      <c r="B44" s="368">
        <v>1384.7</v>
      </c>
      <c r="C44" s="368">
        <v>1354.8</v>
      </c>
      <c r="D44" s="368">
        <v>1275.8</v>
      </c>
      <c r="E44" s="369">
        <v>1131.5999999999999</v>
      </c>
    </row>
    <row r="45" spans="1:5" ht="12" customHeight="1">
      <c r="A45" s="367" t="s">
        <v>11</v>
      </c>
      <c r="B45" s="368">
        <v>2655.4</v>
      </c>
      <c r="C45" s="368">
        <v>2413.8000000000002</v>
      </c>
      <c r="D45" s="368">
        <v>2136.5</v>
      </c>
      <c r="E45" s="369">
        <v>1763</v>
      </c>
    </row>
    <row r="46" spans="1:5" ht="12" customHeight="1">
      <c r="A46" s="367" t="s">
        <v>12</v>
      </c>
      <c r="B46" s="368">
        <v>729.6</v>
      </c>
      <c r="C46" s="368">
        <v>660.6</v>
      </c>
      <c r="D46" s="368">
        <v>574.4</v>
      </c>
      <c r="E46" s="369">
        <v>463.1</v>
      </c>
    </row>
    <row r="47" spans="1:5" ht="12" customHeight="1">
      <c r="A47" s="370" t="s">
        <v>13</v>
      </c>
      <c r="B47" s="368">
        <v>864.4</v>
      </c>
      <c r="C47" s="368">
        <v>793.9</v>
      </c>
      <c r="D47" s="368">
        <v>708.2</v>
      </c>
      <c r="E47" s="369">
        <v>589.4</v>
      </c>
    </row>
    <row r="48" spans="1:5" ht="12" customHeight="1">
      <c r="A48" s="367" t="s">
        <v>14</v>
      </c>
      <c r="B48" s="368">
        <v>2093.4</v>
      </c>
      <c r="C48" s="368">
        <v>2027.4</v>
      </c>
      <c r="D48" s="368">
        <v>1883.1</v>
      </c>
      <c r="E48" s="369">
        <v>1633.8</v>
      </c>
    </row>
    <row r="49" spans="1:5" ht="12" customHeight="1">
      <c r="A49" s="367" t="s">
        <v>15</v>
      </c>
      <c r="B49" s="368">
        <v>1011.9</v>
      </c>
      <c r="C49" s="368">
        <v>944</v>
      </c>
      <c r="D49" s="368">
        <v>844.7</v>
      </c>
      <c r="E49" s="369">
        <v>705.9</v>
      </c>
    </row>
    <row r="50" spans="1:5" ht="6" customHeight="1">
      <c r="A50" s="371"/>
      <c r="B50" s="371"/>
      <c r="C50" s="371"/>
      <c r="D50" s="371"/>
      <c r="E50" s="371"/>
    </row>
    <row r="51" spans="1:5" ht="27.75" customHeight="1">
      <c r="A51" s="734" t="s">
        <v>232</v>
      </c>
      <c r="B51" s="797"/>
      <c r="C51" s="797"/>
      <c r="D51" s="797"/>
      <c r="E51" s="797"/>
    </row>
    <row r="52" spans="1:5" ht="6" customHeight="1">
      <c r="A52" s="328"/>
      <c r="B52" s="372"/>
      <c r="C52" s="372"/>
      <c r="D52" s="372"/>
      <c r="E52" s="372"/>
    </row>
    <row r="53" spans="1:5" ht="12" customHeight="1">
      <c r="A53" s="16" t="s">
        <v>236</v>
      </c>
      <c r="B53" s="365">
        <v>8617.2999999999993</v>
      </c>
      <c r="C53" s="365">
        <v>9749.5</v>
      </c>
      <c r="D53" s="365">
        <v>10869.9</v>
      </c>
      <c r="E53" s="366">
        <v>12404.5</v>
      </c>
    </row>
    <row r="54" spans="1:5" ht="12" customHeight="1">
      <c r="A54" s="377" t="s">
        <v>237</v>
      </c>
      <c r="B54" s="365"/>
      <c r="C54" s="365"/>
      <c r="D54" s="365"/>
      <c r="E54" s="366"/>
    </row>
    <row r="55" spans="1:5" ht="12" customHeight="1">
      <c r="A55" s="373" t="s">
        <v>0</v>
      </c>
      <c r="B55" s="368">
        <v>686.5</v>
      </c>
      <c r="C55" s="368">
        <v>753.9</v>
      </c>
      <c r="D55" s="368">
        <v>821.4</v>
      </c>
      <c r="E55" s="369">
        <v>935.6</v>
      </c>
    </row>
    <row r="56" spans="1:5" ht="12" customHeight="1">
      <c r="A56" s="374" t="s">
        <v>1</v>
      </c>
      <c r="B56" s="368">
        <v>460.2</v>
      </c>
      <c r="C56" s="368">
        <v>525.9</v>
      </c>
      <c r="D56" s="368">
        <v>583</v>
      </c>
      <c r="E56" s="369">
        <v>658.4</v>
      </c>
    </row>
    <row r="57" spans="1:5" ht="12" customHeight="1">
      <c r="A57" s="373" t="s">
        <v>2</v>
      </c>
      <c r="B57" s="368">
        <v>482.2</v>
      </c>
      <c r="C57" s="368">
        <v>541.5</v>
      </c>
      <c r="D57" s="368">
        <v>594.1</v>
      </c>
      <c r="E57" s="369">
        <v>661</v>
      </c>
    </row>
    <row r="58" spans="1:5" ht="12" customHeight="1">
      <c r="A58" s="373" t="s">
        <v>3</v>
      </c>
      <c r="B58" s="368">
        <v>225.8</v>
      </c>
      <c r="C58" s="368">
        <v>257.10000000000002</v>
      </c>
      <c r="D58" s="368">
        <v>283.2</v>
      </c>
      <c r="E58" s="369">
        <v>321.3</v>
      </c>
    </row>
    <row r="59" spans="1:5" ht="12" customHeight="1">
      <c r="A59" s="373" t="s">
        <v>4</v>
      </c>
      <c r="B59" s="368">
        <v>606.1</v>
      </c>
      <c r="C59" s="368">
        <v>648.70000000000005</v>
      </c>
      <c r="D59" s="368">
        <v>693.4</v>
      </c>
      <c r="E59" s="369">
        <v>761.7</v>
      </c>
    </row>
    <row r="60" spans="1:5" ht="12" customHeight="1">
      <c r="A60" s="373" t="s">
        <v>5</v>
      </c>
      <c r="B60" s="368">
        <v>713.6</v>
      </c>
      <c r="C60" s="368">
        <v>836.2</v>
      </c>
      <c r="D60" s="368">
        <v>970.4</v>
      </c>
      <c r="E60" s="369">
        <v>1148.5</v>
      </c>
    </row>
    <row r="61" spans="1:5" ht="12" customHeight="1">
      <c r="A61" s="373" t="s">
        <v>6</v>
      </c>
      <c r="B61" s="368">
        <v>1213.7</v>
      </c>
      <c r="C61" s="368">
        <v>1354.6</v>
      </c>
      <c r="D61" s="368">
        <v>1568.6</v>
      </c>
      <c r="E61" s="369">
        <v>1863</v>
      </c>
    </row>
    <row r="62" spans="1:5" ht="12" customHeight="1">
      <c r="A62" s="373" t="s">
        <v>7</v>
      </c>
      <c r="B62" s="368">
        <v>226.3</v>
      </c>
      <c r="C62" s="368">
        <v>258.60000000000002</v>
      </c>
      <c r="D62" s="368">
        <v>278.2</v>
      </c>
      <c r="E62" s="369">
        <v>299.5</v>
      </c>
    </row>
    <row r="63" spans="1:5" ht="12" customHeight="1">
      <c r="A63" s="373" t="s">
        <v>8</v>
      </c>
      <c r="B63" s="368">
        <v>444.9</v>
      </c>
      <c r="C63" s="368">
        <v>530.1</v>
      </c>
      <c r="D63" s="368">
        <v>609.4</v>
      </c>
      <c r="E63" s="369">
        <v>700.4</v>
      </c>
    </row>
    <row r="64" spans="1:5" ht="12" customHeight="1">
      <c r="A64" s="373" t="s">
        <v>9</v>
      </c>
      <c r="B64" s="368">
        <v>261.10000000000002</v>
      </c>
      <c r="C64" s="368">
        <v>306.89999999999998</v>
      </c>
      <c r="D64" s="368">
        <v>342.8</v>
      </c>
      <c r="E64" s="369">
        <v>383.4</v>
      </c>
    </row>
    <row r="65" spans="1:5" ht="12" customHeight="1">
      <c r="A65" s="373" t="s">
        <v>10</v>
      </c>
      <c r="B65" s="368">
        <v>493.3</v>
      </c>
      <c r="C65" s="368">
        <v>569.70000000000005</v>
      </c>
      <c r="D65" s="368">
        <v>651.1</v>
      </c>
      <c r="E65" s="369">
        <v>763.5</v>
      </c>
    </row>
    <row r="66" spans="1:5" ht="12" customHeight="1">
      <c r="A66" s="373" t="s">
        <v>11</v>
      </c>
      <c r="B66" s="368">
        <v>1072.5</v>
      </c>
      <c r="C66" s="368">
        <v>1185.2</v>
      </c>
      <c r="D66" s="368">
        <v>1267.2</v>
      </c>
      <c r="E66" s="369">
        <v>1392.2</v>
      </c>
    </row>
    <row r="67" spans="1:5" ht="12" customHeight="1">
      <c r="A67" s="373" t="s">
        <v>12</v>
      </c>
      <c r="B67" s="368">
        <v>298.3</v>
      </c>
      <c r="C67" s="368">
        <v>330.3</v>
      </c>
      <c r="D67" s="368">
        <v>355.9</v>
      </c>
      <c r="E67" s="369">
        <v>390.2</v>
      </c>
    </row>
    <row r="68" spans="1:5" ht="12" customHeight="1">
      <c r="A68" s="374" t="s">
        <v>13</v>
      </c>
      <c r="B68" s="368">
        <v>301.7</v>
      </c>
      <c r="C68" s="368">
        <v>356.6</v>
      </c>
      <c r="D68" s="368">
        <v>394.9</v>
      </c>
      <c r="E68" s="369">
        <v>442.9</v>
      </c>
    </row>
    <row r="69" spans="1:5" ht="12" customHeight="1">
      <c r="A69" s="373" t="s">
        <v>14</v>
      </c>
      <c r="B69" s="368">
        <v>736.3</v>
      </c>
      <c r="C69" s="368">
        <v>850.3</v>
      </c>
      <c r="D69" s="368">
        <v>971.2</v>
      </c>
      <c r="E69" s="369">
        <v>1139.4000000000001</v>
      </c>
    </row>
    <row r="70" spans="1:5" ht="12" customHeight="1">
      <c r="A70" s="373" t="s">
        <v>15</v>
      </c>
      <c r="B70" s="368">
        <v>394.8</v>
      </c>
      <c r="C70" s="368">
        <v>444</v>
      </c>
      <c r="D70" s="368">
        <v>485.1</v>
      </c>
      <c r="E70" s="369">
        <v>543.5</v>
      </c>
    </row>
  </sheetData>
  <mergeCells count="5">
    <mergeCell ref="A6:A7"/>
    <mergeCell ref="B7:E7"/>
    <mergeCell ref="A9:E9"/>
    <mergeCell ref="A30:E30"/>
    <mergeCell ref="A51:E51"/>
  </mergeCells>
  <printOptions horizontalCentered="1"/>
  <pageMargins left="0.7" right="0.7" top="0.75" bottom="0.75" header="0.3" footer="0.3"/>
  <pageSetup paperSize="9" scale="83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zoomScaleSheetLayoutView="115" workbookViewId="0">
      <selection sqref="A1:H1"/>
    </sheetView>
  </sheetViews>
  <sheetFormatPr defaultColWidth="9.140625" defaultRowHeight="12.75"/>
  <cols>
    <col min="1" max="1" width="20.7109375" style="303" customWidth="1"/>
    <col min="2" max="12" width="8.28515625" style="303" customWidth="1"/>
    <col min="13" max="13" width="8.28515625" style="816" customWidth="1"/>
    <col min="14" max="14" width="9.140625" style="612"/>
    <col min="15" max="16384" width="9.140625" style="303"/>
  </cols>
  <sheetData>
    <row r="1" spans="1:14" ht="18" customHeight="1">
      <c r="A1" s="815" t="s">
        <v>323</v>
      </c>
      <c r="B1" s="815"/>
      <c r="C1" s="815"/>
      <c r="D1" s="815"/>
      <c r="E1" s="815"/>
      <c r="F1" s="815"/>
      <c r="G1" s="815"/>
      <c r="H1" s="815"/>
      <c r="I1" s="191"/>
      <c r="J1" s="191"/>
      <c r="K1" s="191"/>
    </row>
    <row r="2" spans="1:14" ht="15">
      <c r="A2" s="817" t="s">
        <v>343</v>
      </c>
      <c r="B2" s="817"/>
      <c r="C2" s="817"/>
      <c r="D2" s="817"/>
      <c r="E2" s="817"/>
      <c r="F2" s="817"/>
      <c r="G2" s="817"/>
      <c r="H2" s="817"/>
      <c r="I2" s="817"/>
      <c r="J2" s="817"/>
      <c r="K2" s="195"/>
      <c r="L2" s="404"/>
      <c r="M2" s="818"/>
    </row>
    <row r="3" spans="1:14" ht="9" customHeight="1" thickBot="1">
      <c r="A3" s="819" t="s">
        <v>18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1"/>
    </row>
    <row r="4" spans="1:14" ht="33" customHeight="1">
      <c r="A4" s="691" t="s">
        <v>90</v>
      </c>
      <c r="B4" s="822" t="s">
        <v>220</v>
      </c>
      <c r="C4" s="823"/>
      <c r="D4" s="823"/>
      <c r="E4" s="823"/>
      <c r="F4" s="823"/>
      <c r="G4" s="823"/>
      <c r="H4" s="823"/>
      <c r="I4" s="823"/>
      <c r="J4" s="824"/>
      <c r="K4" s="825" t="s">
        <v>221</v>
      </c>
      <c r="L4" s="826"/>
      <c r="M4" s="826"/>
    </row>
    <row r="5" spans="1:14" ht="28.5" customHeight="1">
      <c r="A5" s="692"/>
      <c r="B5" s="827" t="s">
        <v>222</v>
      </c>
      <c r="C5" s="828"/>
      <c r="D5" s="829"/>
      <c r="E5" s="830" t="s">
        <v>223</v>
      </c>
      <c r="F5" s="828"/>
      <c r="G5" s="829"/>
      <c r="H5" s="831" t="s">
        <v>224</v>
      </c>
      <c r="I5" s="831"/>
      <c r="J5" s="831"/>
      <c r="K5" s="625" t="s">
        <v>227</v>
      </c>
      <c r="L5" s="625" t="s">
        <v>228</v>
      </c>
      <c r="M5" s="832" t="s">
        <v>229</v>
      </c>
    </row>
    <row r="6" spans="1:14" ht="71.25" customHeight="1" thickBot="1">
      <c r="A6" s="693"/>
      <c r="B6" s="833" t="s">
        <v>194</v>
      </c>
      <c r="C6" s="833" t="s">
        <v>225</v>
      </c>
      <c r="D6" s="833" t="s">
        <v>226</v>
      </c>
      <c r="E6" s="833" t="s">
        <v>194</v>
      </c>
      <c r="F6" s="834" t="s">
        <v>333</v>
      </c>
      <c r="G6" s="834" t="s">
        <v>334</v>
      </c>
      <c r="H6" s="833" t="s">
        <v>194</v>
      </c>
      <c r="I6" s="834" t="s">
        <v>335</v>
      </c>
      <c r="J6" s="834" t="s">
        <v>336</v>
      </c>
      <c r="K6" s="690"/>
      <c r="L6" s="690"/>
      <c r="M6" s="687"/>
    </row>
    <row r="7" spans="1:14" ht="6" customHeight="1">
      <c r="A7" s="611"/>
      <c r="B7" s="835"/>
      <c r="C7" s="836"/>
      <c r="D7" s="836"/>
      <c r="E7" s="836"/>
      <c r="F7" s="836"/>
      <c r="G7" s="836"/>
      <c r="H7" s="836"/>
      <c r="I7" s="836"/>
      <c r="J7" s="836"/>
      <c r="K7" s="837"/>
      <c r="L7" s="837"/>
      <c r="M7" s="610"/>
    </row>
    <row r="8" spans="1:14" ht="20.100000000000001" customHeight="1">
      <c r="A8" s="442" t="s">
        <v>236</v>
      </c>
      <c r="B8" s="838">
        <v>449771</v>
      </c>
      <c r="C8" s="839">
        <v>241297</v>
      </c>
      <c r="D8" s="839">
        <v>208474</v>
      </c>
      <c r="E8" s="839">
        <v>449771</v>
      </c>
      <c r="F8" s="839">
        <v>269597</v>
      </c>
      <c r="G8" s="839">
        <v>180174</v>
      </c>
      <c r="H8" s="840" t="s">
        <v>282</v>
      </c>
      <c r="I8" s="839">
        <v>-28300</v>
      </c>
      <c r="J8" s="841">
        <v>28300</v>
      </c>
      <c r="K8" s="842">
        <v>15461</v>
      </c>
      <c r="L8" s="842">
        <v>11849</v>
      </c>
      <c r="M8" s="843">
        <v>3612</v>
      </c>
      <c r="N8" s="844"/>
    </row>
    <row r="9" spans="1:14" ht="20.100000000000001" customHeight="1">
      <c r="A9" s="446" t="s">
        <v>237</v>
      </c>
      <c r="B9" s="845"/>
      <c r="C9" s="846"/>
      <c r="D9" s="846"/>
      <c r="E9" s="846"/>
      <c r="F9" s="846"/>
      <c r="G9" s="846"/>
      <c r="H9" s="846"/>
      <c r="I9" s="846"/>
      <c r="J9" s="847"/>
      <c r="K9" s="842"/>
      <c r="L9" s="842"/>
      <c r="M9" s="843"/>
      <c r="N9" s="844"/>
    </row>
    <row r="10" spans="1:14" ht="20.100000000000001" customHeight="1">
      <c r="A10" s="449" t="s">
        <v>0</v>
      </c>
      <c r="B10" s="845">
        <v>39342</v>
      </c>
      <c r="C10" s="846">
        <v>21922</v>
      </c>
      <c r="D10" s="846">
        <v>17420</v>
      </c>
      <c r="E10" s="846">
        <v>36142</v>
      </c>
      <c r="F10" s="846">
        <v>23846</v>
      </c>
      <c r="G10" s="846">
        <v>12296</v>
      </c>
      <c r="H10" s="846">
        <v>3200</v>
      </c>
      <c r="I10" s="846">
        <v>-1924</v>
      </c>
      <c r="J10" s="847">
        <v>5124</v>
      </c>
      <c r="K10" s="848">
        <v>1589</v>
      </c>
      <c r="L10" s="848">
        <v>1077</v>
      </c>
      <c r="M10" s="843">
        <f t="shared" ref="M10:M25" si="0">K10-L10</f>
        <v>512</v>
      </c>
      <c r="N10" s="844"/>
    </row>
    <row r="11" spans="1:14" ht="20.100000000000001" customHeight="1">
      <c r="A11" s="451" t="s">
        <v>1</v>
      </c>
      <c r="B11" s="845">
        <v>23231</v>
      </c>
      <c r="C11" s="846">
        <v>10594</v>
      </c>
      <c r="D11" s="846">
        <v>12637</v>
      </c>
      <c r="E11" s="846">
        <v>25772</v>
      </c>
      <c r="F11" s="846">
        <v>14619</v>
      </c>
      <c r="G11" s="846">
        <v>11153</v>
      </c>
      <c r="H11" s="846">
        <v>-2541</v>
      </c>
      <c r="I11" s="846">
        <v>-4025</v>
      </c>
      <c r="J11" s="847">
        <v>1484</v>
      </c>
      <c r="K11" s="848">
        <v>529</v>
      </c>
      <c r="L11" s="848">
        <v>451</v>
      </c>
      <c r="M11" s="843">
        <f t="shared" si="0"/>
        <v>78</v>
      </c>
      <c r="N11" s="844"/>
    </row>
    <row r="12" spans="1:14" ht="20.100000000000001" customHeight="1">
      <c r="A12" s="449" t="s">
        <v>2</v>
      </c>
      <c r="B12" s="845">
        <v>21523</v>
      </c>
      <c r="C12" s="846">
        <v>9114</v>
      </c>
      <c r="D12" s="846">
        <v>12409</v>
      </c>
      <c r="E12" s="846">
        <v>27327</v>
      </c>
      <c r="F12" s="846">
        <v>13611</v>
      </c>
      <c r="G12" s="846">
        <v>13716</v>
      </c>
      <c r="H12" s="846">
        <v>-5804</v>
      </c>
      <c r="I12" s="846">
        <v>-4497</v>
      </c>
      <c r="J12" s="847">
        <v>-1307</v>
      </c>
      <c r="K12" s="848">
        <v>737</v>
      </c>
      <c r="L12" s="848">
        <v>292</v>
      </c>
      <c r="M12" s="843">
        <f t="shared" si="0"/>
        <v>445</v>
      </c>
      <c r="N12" s="844"/>
    </row>
    <row r="13" spans="1:14" ht="20.100000000000001" customHeight="1">
      <c r="A13" s="449" t="s">
        <v>3</v>
      </c>
      <c r="B13" s="845">
        <v>12277</v>
      </c>
      <c r="C13" s="846">
        <v>6816</v>
      </c>
      <c r="D13" s="846">
        <v>5461</v>
      </c>
      <c r="E13" s="846">
        <v>13248</v>
      </c>
      <c r="F13" s="846">
        <v>7792</v>
      </c>
      <c r="G13" s="846">
        <v>5456</v>
      </c>
      <c r="H13" s="846">
        <v>-971</v>
      </c>
      <c r="I13" s="846">
        <v>-976</v>
      </c>
      <c r="J13" s="847">
        <v>5</v>
      </c>
      <c r="K13" s="848">
        <v>417</v>
      </c>
      <c r="L13" s="848">
        <v>424</v>
      </c>
      <c r="M13" s="843">
        <f t="shared" si="0"/>
        <v>-7</v>
      </c>
      <c r="N13" s="844"/>
    </row>
    <row r="14" spans="1:14" ht="20.100000000000001" customHeight="1">
      <c r="A14" s="449" t="s">
        <v>4</v>
      </c>
      <c r="B14" s="845">
        <v>23164</v>
      </c>
      <c r="C14" s="846">
        <v>11041</v>
      </c>
      <c r="D14" s="846">
        <v>12123</v>
      </c>
      <c r="E14" s="846">
        <v>25327</v>
      </c>
      <c r="F14" s="846">
        <v>15573</v>
      </c>
      <c r="G14" s="846">
        <v>9754</v>
      </c>
      <c r="H14" s="846">
        <v>-2163</v>
      </c>
      <c r="I14" s="846">
        <v>-4532</v>
      </c>
      <c r="J14" s="847">
        <v>2369</v>
      </c>
      <c r="K14" s="848">
        <v>639</v>
      </c>
      <c r="L14" s="848">
        <v>335</v>
      </c>
      <c r="M14" s="843">
        <f t="shared" si="0"/>
        <v>304</v>
      </c>
      <c r="N14" s="844"/>
    </row>
    <row r="15" spans="1:14" ht="20.100000000000001" customHeight="1">
      <c r="A15" s="449" t="s">
        <v>5</v>
      </c>
      <c r="B15" s="845">
        <v>36439</v>
      </c>
      <c r="C15" s="846">
        <v>18418</v>
      </c>
      <c r="D15" s="846">
        <v>18021</v>
      </c>
      <c r="E15" s="846">
        <v>31597</v>
      </c>
      <c r="F15" s="846">
        <v>16741</v>
      </c>
      <c r="G15" s="846">
        <v>14856</v>
      </c>
      <c r="H15" s="846">
        <v>4842</v>
      </c>
      <c r="I15" s="846">
        <v>1677</v>
      </c>
      <c r="J15" s="847">
        <v>3165</v>
      </c>
      <c r="K15" s="848">
        <v>1769</v>
      </c>
      <c r="L15" s="848">
        <v>1090</v>
      </c>
      <c r="M15" s="843">
        <f t="shared" si="0"/>
        <v>679</v>
      </c>
      <c r="N15" s="844"/>
    </row>
    <row r="16" spans="1:14" ht="20.100000000000001" customHeight="1">
      <c r="A16" s="449" t="s">
        <v>6</v>
      </c>
      <c r="B16" s="845">
        <v>73994</v>
      </c>
      <c r="C16" s="846">
        <v>46831</v>
      </c>
      <c r="D16" s="846">
        <v>27163</v>
      </c>
      <c r="E16" s="846">
        <v>59308</v>
      </c>
      <c r="F16" s="846">
        <v>36903</v>
      </c>
      <c r="G16" s="846">
        <v>22405</v>
      </c>
      <c r="H16" s="846">
        <v>14686</v>
      </c>
      <c r="I16" s="846">
        <v>9928</v>
      </c>
      <c r="J16" s="847">
        <v>4758</v>
      </c>
      <c r="K16" s="848">
        <v>2455</v>
      </c>
      <c r="L16" s="848">
        <v>439</v>
      </c>
      <c r="M16" s="843">
        <f t="shared" si="0"/>
        <v>2016</v>
      </c>
      <c r="N16" s="844"/>
    </row>
    <row r="17" spans="1:14" ht="20.100000000000001" customHeight="1">
      <c r="A17" s="449" t="s">
        <v>7</v>
      </c>
      <c r="B17" s="845">
        <v>10600</v>
      </c>
      <c r="C17" s="846">
        <v>5151</v>
      </c>
      <c r="D17" s="846">
        <v>5449</v>
      </c>
      <c r="E17" s="846">
        <v>11291</v>
      </c>
      <c r="F17" s="846">
        <v>6054</v>
      </c>
      <c r="G17" s="846">
        <v>5237</v>
      </c>
      <c r="H17" s="846">
        <v>-691</v>
      </c>
      <c r="I17" s="846">
        <v>-903</v>
      </c>
      <c r="J17" s="847">
        <v>212</v>
      </c>
      <c r="K17" s="848">
        <v>454</v>
      </c>
      <c r="L17" s="848">
        <v>1038</v>
      </c>
      <c r="M17" s="843">
        <f t="shared" si="0"/>
        <v>-584</v>
      </c>
      <c r="N17" s="844"/>
    </row>
    <row r="18" spans="1:14" ht="20.100000000000001" customHeight="1">
      <c r="A18" s="449" t="s">
        <v>8</v>
      </c>
      <c r="B18" s="845">
        <v>20676</v>
      </c>
      <c r="C18" s="846">
        <v>8948</v>
      </c>
      <c r="D18" s="846">
        <v>11728</v>
      </c>
      <c r="E18" s="846">
        <v>23795</v>
      </c>
      <c r="F18" s="846">
        <v>11343</v>
      </c>
      <c r="G18" s="846">
        <v>12452</v>
      </c>
      <c r="H18" s="846">
        <v>-3119</v>
      </c>
      <c r="I18" s="846">
        <v>-2395</v>
      </c>
      <c r="J18" s="847">
        <v>-724</v>
      </c>
      <c r="K18" s="848">
        <v>890</v>
      </c>
      <c r="L18" s="848">
        <v>512</v>
      </c>
      <c r="M18" s="843">
        <f t="shared" si="0"/>
        <v>378</v>
      </c>
      <c r="N18" s="844"/>
    </row>
    <row r="19" spans="1:14" ht="20.100000000000001" customHeight="1">
      <c r="A19" s="449" t="s">
        <v>9</v>
      </c>
      <c r="B19" s="845">
        <v>12713</v>
      </c>
      <c r="C19" s="846">
        <v>7053</v>
      </c>
      <c r="D19" s="846">
        <v>5660</v>
      </c>
      <c r="E19" s="846">
        <v>14994</v>
      </c>
      <c r="F19" s="846">
        <v>8695</v>
      </c>
      <c r="G19" s="846">
        <v>6299</v>
      </c>
      <c r="H19" s="846">
        <v>-2281</v>
      </c>
      <c r="I19" s="846">
        <v>-1642</v>
      </c>
      <c r="J19" s="847">
        <v>-639</v>
      </c>
      <c r="K19" s="848">
        <v>618</v>
      </c>
      <c r="L19" s="848">
        <v>351</v>
      </c>
      <c r="M19" s="843">
        <f t="shared" si="0"/>
        <v>267</v>
      </c>
      <c r="N19" s="844"/>
    </row>
    <row r="20" spans="1:14" ht="20.100000000000001" customHeight="1">
      <c r="A20" s="449" t="s">
        <v>10</v>
      </c>
      <c r="B20" s="845">
        <v>34819</v>
      </c>
      <c r="C20" s="846">
        <v>19088</v>
      </c>
      <c r="D20" s="846">
        <v>15731</v>
      </c>
      <c r="E20" s="846">
        <v>29899</v>
      </c>
      <c r="F20" s="846">
        <v>18675</v>
      </c>
      <c r="G20" s="846">
        <v>11224</v>
      </c>
      <c r="H20" s="846">
        <v>4920</v>
      </c>
      <c r="I20" s="846">
        <v>413</v>
      </c>
      <c r="J20" s="847">
        <v>4507</v>
      </c>
      <c r="K20" s="848">
        <v>1142</v>
      </c>
      <c r="L20" s="848">
        <v>991</v>
      </c>
      <c r="M20" s="843">
        <f t="shared" si="0"/>
        <v>151</v>
      </c>
      <c r="N20" s="844"/>
    </row>
    <row r="21" spans="1:14" ht="20.100000000000001" customHeight="1">
      <c r="A21" s="449" t="s">
        <v>11</v>
      </c>
      <c r="B21" s="845">
        <v>43845</v>
      </c>
      <c r="C21" s="846">
        <v>30416</v>
      </c>
      <c r="D21" s="846">
        <v>13429</v>
      </c>
      <c r="E21" s="846">
        <v>48076</v>
      </c>
      <c r="F21" s="846">
        <v>37795</v>
      </c>
      <c r="G21" s="846">
        <v>10281</v>
      </c>
      <c r="H21" s="846">
        <v>-4231</v>
      </c>
      <c r="I21" s="846">
        <v>-7379</v>
      </c>
      <c r="J21" s="847">
        <v>3148</v>
      </c>
      <c r="K21" s="848">
        <v>1540</v>
      </c>
      <c r="L21" s="848">
        <v>2337</v>
      </c>
      <c r="M21" s="843">
        <f t="shared" si="0"/>
        <v>-797</v>
      </c>
      <c r="N21" s="844"/>
    </row>
    <row r="22" spans="1:14" ht="20.100000000000001" customHeight="1">
      <c r="A22" s="449" t="s">
        <v>12</v>
      </c>
      <c r="B22" s="845">
        <v>11280</v>
      </c>
      <c r="C22" s="846">
        <v>4434</v>
      </c>
      <c r="D22" s="846">
        <v>6846</v>
      </c>
      <c r="E22" s="846">
        <v>13908</v>
      </c>
      <c r="F22" s="846">
        <v>6847</v>
      </c>
      <c r="G22" s="846">
        <v>7061</v>
      </c>
      <c r="H22" s="846">
        <v>-2628</v>
      </c>
      <c r="I22" s="846">
        <v>-2413</v>
      </c>
      <c r="J22" s="847">
        <v>-215</v>
      </c>
      <c r="K22" s="848">
        <v>331</v>
      </c>
      <c r="L22" s="848">
        <v>155</v>
      </c>
      <c r="M22" s="843">
        <f t="shared" si="0"/>
        <v>176</v>
      </c>
      <c r="N22" s="844"/>
    </row>
    <row r="23" spans="1:14" ht="20.100000000000001" customHeight="1">
      <c r="A23" s="451" t="s">
        <v>13</v>
      </c>
      <c r="B23" s="845">
        <v>17794</v>
      </c>
      <c r="C23" s="846">
        <v>9458</v>
      </c>
      <c r="D23" s="846">
        <v>8336</v>
      </c>
      <c r="E23" s="846">
        <v>21191</v>
      </c>
      <c r="F23" s="846">
        <v>11589</v>
      </c>
      <c r="G23" s="846">
        <v>9602</v>
      </c>
      <c r="H23" s="846">
        <v>-3397</v>
      </c>
      <c r="I23" s="846">
        <v>-2131</v>
      </c>
      <c r="J23" s="847">
        <v>-1266</v>
      </c>
      <c r="K23" s="848">
        <v>560</v>
      </c>
      <c r="L23" s="848">
        <v>667</v>
      </c>
      <c r="M23" s="843">
        <f t="shared" si="0"/>
        <v>-107</v>
      </c>
      <c r="N23" s="844"/>
    </row>
    <row r="24" spans="1:14" ht="20.100000000000001" customHeight="1">
      <c r="A24" s="449" t="s">
        <v>14</v>
      </c>
      <c r="B24" s="845">
        <v>45832</v>
      </c>
      <c r="C24" s="846">
        <v>19323</v>
      </c>
      <c r="D24" s="846">
        <v>26509</v>
      </c>
      <c r="E24" s="846">
        <v>44711</v>
      </c>
      <c r="F24" s="846">
        <v>25642</v>
      </c>
      <c r="G24" s="846">
        <v>19069</v>
      </c>
      <c r="H24" s="846">
        <v>1121</v>
      </c>
      <c r="I24" s="846">
        <v>-6319</v>
      </c>
      <c r="J24" s="847">
        <v>7440</v>
      </c>
      <c r="K24" s="848">
        <v>916</v>
      </c>
      <c r="L24" s="848">
        <v>755</v>
      </c>
      <c r="M24" s="843">
        <f t="shared" si="0"/>
        <v>161</v>
      </c>
      <c r="N24" s="844"/>
    </row>
    <row r="25" spans="1:14" ht="20.100000000000001" customHeight="1">
      <c r="A25" s="449" t="s">
        <v>15</v>
      </c>
      <c r="B25" s="845">
        <v>22242</v>
      </c>
      <c r="C25" s="846">
        <v>12690</v>
      </c>
      <c r="D25" s="846">
        <v>9552</v>
      </c>
      <c r="E25" s="846">
        <v>23185</v>
      </c>
      <c r="F25" s="846">
        <v>13872</v>
      </c>
      <c r="G25" s="846">
        <v>9313</v>
      </c>
      <c r="H25" s="846">
        <v>-943</v>
      </c>
      <c r="I25" s="846">
        <v>-1182</v>
      </c>
      <c r="J25" s="847">
        <v>239</v>
      </c>
      <c r="K25" s="848">
        <v>875</v>
      </c>
      <c r="L25" s="848">
        <v>935</v>
      </c>
      <c r="M25" s="843">
        <f t="shared" si="0"/>
        <v>-60</v>
      </c>
      <c r="N25" s="844"/>
    </row>
    <row r="26" spans="1:14" ht="15.75" customHeight="1">
      <c r="A26" s="612"/>
      <c r="B26" s="844"/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</row>
    <row r="27" spans="1:14" s="851" customFormat="1">
      <c r="A27" s="849" t="s">
        <v>235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850"/>
    </row>
    <row r="28" spans="1:14" s="404" customFormat="1">
      <c r="A28" s="399" t="s">
        <v>70</v>
      </c>
      <c r="M28" s="818"/>
      <c r="N28" s="852"/>
    </row>
  </sheetData>
  <mergeCells count="8">
    <mergeCell ref="M5:M6"/>
    <mergeCell ref="B5:D5"/>
    <mergeCell ref="E5:G5"/>
    <mergeCell ref="B4:J4"/>
    <mergeCell ref="A1:H1"/>
    <mergeCell ref="A4:A6"/>
    <mergeCell ref="K5:K6"/>
    <mergeCell ref="L5:L6"/>
  </mergeCells>
  <pageMargins left="0.7" right="0.7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zoomScaleSheetLayoutView="115" workbookViewId="0">
      <selection sqref="A1:L1"/>
    </sheetView>
  </sheetViews>
  <sheetFormatPr defaultColWidth="9.140625" defaultRowHeight="12.75"/>
  <cols>
    <col min="1" max="1" width="3.7109375" style="1" customWidth="1"/>
    <col min="2" max="2" width="20.7109375" style="1" customWidth="1"/>
    <col min="3" max="4" width="9" style="1" customWidth="1"/>
    <col min="5" max="5" width="10" style="1" customWidth="1"/>
    <col min="6" max="10" width="8.5703125" style="1" customWidth="1"/>
    <col min="11" max="11" width="7.85546875" style="1" bestFit="1" customWidth="1"/>
    <col min="12" max="13" width="8.5703125" style="1" customWidth="1"/>
    <col min="14" max="15" width="7.140625" style="1" customWidth="1"/>
    <col min="16" max="16" width="7.85546875" style="1" customWidth="1"/>
    <col min="17" max="17" width="10.85546875" style="1" customWidth="1"/>
    <col min="18" max="18" width="7.85546875" style="1" customWidth="1"/>
    <col min="19" max="19" width="10.42578125" style="2" customWidth="1"/>
    <col min="20" max="20" width="3.5703125" style="2" customWidth="1"/>
    <col min="21" max="16384" width="9.140625" style="2"/>
  </cols>
  <sheetData>
    <row r="1" spans="1:20" s="183" customFormat="1" ht="18" customHeight="1">
      <c r="A1" s="639" t="s">
        <v>303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</row>
    <row r="2" spans="1:20" s="184" customFormat="1" ht="15">
      <c r="A2" s="800" t="s">
        <v>342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</row>
    <row r="3" spans="1:20" s="194" customFormat="1" ht="9" customHeight="1" thickBot="1">
      <c r="A3" s="267"/>
    </row>
    <row r="4" spans="1:20" s="65" customFormat="1" ht="23.25" customHeight="1">
      <c r="A4" s="801" t="s">
        <v>105</v>
      </c>
      <c r="B4" s="803" t="s">
        <v>104</v>
      </c>
      <c r="C4" s="805" t="s">
        <v>73</v>
      </c>
      <c r="D4" s="807" t="s">
        <v>242</v>
      </c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9"/>
      <c r="T4" s="799" t="s">
        <v>105</v>
      </c>
    </row>
    <row r="5" spans="1:20" s="111" customFormat="1" ht="60" customHeight="1" thickBot="1">
      <c r="A5" s="802"/>
      <c r="B5" s="804"/>
      <c r="C5" s="806"/>
      <c r="D5" s="180" t="s">
        <v>74</v>
      </c>
      <c r="E5" s="180" t="s">
        <v>75</v>
      </c>
      <c r="F5" s="180" t="s">
        <v>24</v>
      </c>
      <c r="G5" s="180" t="s">
        <v>23</v>
      </c>
      <c r="H5" s="180" t="s">
        <v>22</v>
      </c>
      <c r="I5" s="87" t="s">
        <v>76</v>
      </c>
      <c r="J5" s="180" t="s">
        <v>77</v>
      </c>
      <c r="K5" s="180" t="s">
        <v>21</v>
      </c>
      <c r="L5" s="180" t="s">
        <v>78</v>
      </c>
      <c r="M5" s="180" t="s">
        <v>20</v>
      </c>
      <c r="N5" s="180" t="s">
        <v>89</v>
      </c>
      <c r="O5" s="180" t="s">
        <v>19</v>
      </c>
      <c r="P5" s="180" t="s">
        <v>79</v>
      </c>
      <c r="Q5" s="180" t="s">
        <v>80</v>
      </c>
      <c r="R5" s="180" t="s">
        <v>81</v>
      </c>
      <c r="S5" s="110" t="s">
        <v>82</v>
      </c>
      <c r="T5" s="629"/>
    </row>
    <row r="6" spans="1:20" s="241" customFormat="1" ht="6" customHeight="1">
      <c r="A6" s="246"/>
      <c r="B6" s="239"/>
      <c r="C6" s="247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4"/>
      <c r="T6" s="244"/>
    </row>
    <row r="7" spans="1:20" s="185" customFormat="1" ht="20.100000000000001" customHeight="1">
      <c r="A7" s="181">
        <v>1</v>
      </c>
      <c r="B7" s="16" t="s">
        <v>236</v>
      </c>
      <c r="C7" s="429">
        <v>108773</v>
      </c>
      <c r="D7" s="853">
        <f t="shared" ref="D7:S7" si="0">SUM(D9:D24)</f>
        <v>6659</v>
      </c>
      <c r="E7" s="853">
        <f t="shared" si="0"/>
        <v>7029</v>
      </c>
      <c r="F7" s="853">
        <f t="shared" si="0"/>
        <v>9295</v>
      </c>
      <c r="G7" s="853">
        <f t="shared" si="0"/>
        <v>4081</v>
      </c>
      <c r="H7" s="853">
        <f t="shared" si="0"/>
        <v>7036</v>
      </c>
      <c r="I7" s="853">
        <f t="shared" si="0"/>
        <v>6597</v>
      </c>
      <c r="J7" s="854">
        <f t="shared" si="0"/>
        <v>10077</v>
      </c>
      <c r="K7" s="853">
        <f t="shared" si="0"/>
        <v>3540</v>
      </c>
      <c r="L7" s="853">
        <f t="shared" si="0"/>
        <v>6817</v>
      </c>
      <c r="M7" s="853">
        <f t="shared" si="0"/>
        <v>4460</v>
      </c>
      <c r="N7" s="853">
        <f t="shared" si="0"/>
        <v>5286</v>
      </c>
      <c r="O7" s="853">
        <f t="shared" si="0"/>
        <v>11943</v>
      </c>
      <c r="P7" s="853">
        <f t="shared" si="0"/>
        <v>5536</v>
      </c>
      <c r="Q7" s="853">
        <f t="shared" si="0"/>
        <v>7360</v>
      </c>
      <c r="R7" s="853">
        <f t="shared" si="0"/>
        <v>7394</v>
      </c>
      <c r="S7" s="460">
        <f t="shared" si="0"/>
        <v>5663</v>
      </c>
      <c r="T7" s="266">
        <v>1</v>
      </c>
    </row>
    <row r="8" spans="1:20" s="185" customFormat="1" ht="20.100000000000001" customHeight="1">
      <c r="A8" s="181"/>
      <c r="B8" s="377" t="s">
        <v>237</v>
      </c>
      <c r="C8" s="432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7"/>
      <c r="T8" s="266"/>
    </row>
    <row r="9" spans="1:20" s="26" customFormat="1" ht="20.100000000000001" customHeight="1">
      <c r="A9" s="182">
        <v>2</v>
      </c>
      <c r="B9" s="22" t="s">
        <v>0</v>
      </c>
      <c r="C9" s="432">
        <v>9859</v>
      </c>
      <c r="D9" s="438" t="s">
        <v>282</v>
      </c>
      <c r="E9" s="438">
        <v>329</v>
      </c>
      <c r="F9" s="438">
        <v>467</v>
      </c>
      <c r="G9" s="438">
        <v>1073</v>
      </c>
      <c r="H9" s="438">
        <v>791</v>
      </c>
      <c r="I9" s="438">
        <v>445</v>
      </c>
      <c r="J9" s="438">
        <v>643</v>
      </c>
      <c r="K9" s="438">
        <v>1356</v>
      </c>
      <c r="L9" s="438">
        <v>484</v>
      </c>
      <c r="M9" s="438">
        <v>154</v>
      </c>
      <c r="N9" s="438">
        <v>256</v>
      </c>
      <c r="O9" s="438">
        <v>1345</v>
      </c>
      <c r="P9" s="438">
        <v>320</v>
      </c>
      <c r="Q9" s="438">
        <v>227</v>
      </c>
      <c r="R9" s="438">
        <v>1453</v>
      </c>
      <c r="S9" s="439">
        <v>516</v>
      </c>
      <c r="T9" s="90">
        <v>2</v>
      </c>
    </row>
    <row r="10" spans="1:20" s="26" customFormat="1" ht="20.100000000000001" customHeight="1">
      <c r="A10" s="182">
        <v>3</v>
      </c>
      <c r="B10" s="20" t="s">
        <v>1</v>
      </c>
      <c r="C10" s="432">
        <v>4488</v>
      </c>
      <c r="D10" s="438">
        <v>162</v>
      </c>
      <c r="E10" s="438" t="s">
        <v>282</v>
      </c>
      <c r="F10" s="438">
        <v>84</v>
      </c>
      <c r="G10" s="438">
        <v>103</v>
      </c>
      <c r="H10" s="438">
        <v>263</v>
      </c>
      <c r="I10" s="438">
        <v>104</v>
      </c>
      <c r="J10" s="438">
        <v>634</v>
      </c>
      <c r="K10" s="438">
        <v>32</v>
      </c>
      <c r="L10" s="438">
        <v>82</v>
      </c>
      <c r="M10" s="438">
        <v>105</v>
      </c>
      <c r="N10" s="438">
        <v>796</v>
      </c>
      <c r="O10" s="438">
        <v>286</v>
      </c>
      <c r="P10" s="438">
        <v>61</v>
      </c>
      <c r="Q10" s="438">
        <v>555</v>
      </c>
      <c r="R10" s="438">
        <v>901</v>
      </c>
      <c r="S10" s="439">
        <v>320</v>
      </c>
      <c r="T10" s="90">
        <v>3</v>
      </c>
    </row>
    <row r="11" spans="1:20" s="26" customFormat="1" ht="20.100000000000001" customHeight="1">
      <c r="A11" s="182">
        <v>4</v>
      </c>
      <c r="B11" s="20" t="s">
        <v>2</v>
      </c>
      <c r="C11" s="432">
        <v>3491</v>
      </c>
      <c r="D11" s="438">
        <v>136</v>
      </c>
      <c r="E11" s="438">
        <v>85</v>
      </c>
      <c r="F11" s="438" t="s">
        <v>282</v>
      </c>
      <c r="G11" s="438">
        <v>43</v>
      </c>
      <c r="H11" s="438">
        <v>112</v>
      </c>
      <c r="I11" s="438">
        <v>194</v>
      </c>
      <c r="J11" s="438">
        <v>1319</v>
      </c>
      <c r="K11" s="438">
        <v>45</v>
      </c>
      <c r="L11" s="438">
        <v>518</v>
      </c>
      <c r="M11" s="438">
        <v>108</v>
      </c>
      <c r="N11" s="438">
        <v>97</v>
      </c>
      <c r="O11" s="438">
        <v>331</v>
      </c>
      <c r="P11" s="438">
        <v>191</v>
      </c>
      <c r="Q11" s="438">
        <v>98</v>
      </c>
      <c r="R11" s="438">
        <v>106</v>
      </c>
      <c r="S11" s="439">
        <v>108</v>
      </c>
      <c r="T11" s="90">
        <v>4</v>
      </c>
    </row>
    <row r="12" spans="1:20" s="26" customFormat="1" ht="20.100000000000001" customHeight="1">
      <c r="A12" s="182">
        <v>5</v>
      </c>
      <c r="B12" s="20" t="s">
        <v>3</v>
      </c>
      <c r="C12" s="432">
        <v>3110</v>
      </c>
      <c r="D12" s="438">
        <v>754</v>
      </c>
      <c r="E12" s="438">
        <v>103</v>
      </c>
      <c r="F12" s="438">
        <v>79</v>
      </c>
      <c r="G12" s="438" t="s">
        <v>282</v>
      </c>
      <c r="H12" s="438">
        <v>98</v>
      </c>
      <c r="I12" s="438">
        <v>78</v>
      </c>
      <c r="J12" s="438">
        <v>143</v>
      </c>
      <c r="K12" s="438">
        <v>54</v>
      </c>
      <c r="L12" s="438">
        <v>67</v>
      </c>
      <c r="M12" s="438">
        <v>34</v>
      </c>
      <c r="N12" s="438">
        <v>87</v>
      </c>
      <c r="O12" s="438">
        <v>199</v>
      </c>
      <c r="P12" s="438">
        <v>33</v>
      </c>
      <c r="Q12" s="438">
        <v>73</v>
      </c>
      <c r="R12" s="438">
        <v>687</v>
      </c>
      <c r="S12" s="439">
        <v>621</v>
      </c>
      <c r="T12" s="90">
        <v>5</v>
      </c>
    </row>
    <row r="13" spans="1:20" s="26" customFormat="1" ht="20.100000000000001" customHeight="1">
      <c r="A13" s="182">
        <v>6</v>
      </c>
      <c r="B13" s="20" t="s">
        <v>4</v>
      </c>
      <c r="C13" s="432">
        <v>4873</v>
      </c>
      <c r="D13" s="438">
        <v>315</v>
      </c>
      <c r="E13" s="438">
        <v>313</v>
      </c>
      <c r="F13" s="438">
        <v>199</v>
      </c>
      <c r="G13" s="438">
        <v>83</v>
      </c>
      <c r="H13" s="438" t="s">
        <v>282</v>
      </c>
      <c r="I13" s="438">
        <v>184</v>
      </c>
      <c r="J13" s="438">
        <v>1230</v>
      </c>
      <c r="K13" s="438">
        <v>164</v>
      </c>
      <c r="L13" s="438">
        <v>188</v>
      </c>
      <c r="M13" s="438">
        <v>59</v>
      </c>
      <c r="N13" s="438">
        <v>144</v>
      </c>
      <c r="O13" s="438">
        <v>808</v>
      </c>
      <c r="P13" s="438">
        <v>286</v>
      </c>
      <c r="Q13" s="438">
        <v>114</v>
      </c>
      <c r="R13" s="438">
        <v>611</v>
      </c>
      <c r="S13" s="439">
        <v>175</v>
      </c>
      <c r="T13" s="90">
        <v>6</v>
      </c>
    </row>
    <row r="14" spans="1:20" s="26" customFormat="1" ht="20.100000000000001" customHeight="1">
      <c r="A14" s="182">
        <v>7</v>
      </c>
      <c r="B14" s="20" t="s">
        <v>5</v>
      </c>
      <c r="C14" s="432">
        <v>11439</v>
      </c>
      <c r="D14" s="438">
        <v>464</v>
      </c>
      <c r="E14" s="438">
        <v>197</v>
      </c>
      <c r="F14" s="438">
        <v>793</v>
      </c>
      <c r="G14" s="438">
        <v>135</v>
      </c>
      <c r="H14" s="438">
        <v>439</v>
      </c>
      <c r="I14" s="438" t="s">
        <v>282</v>
      </c>
      <c r="J14" s="438">
        <v>761</v>
      </c>
      <c r="K14" s="438">
        <v>259</v>
      </c>
      <c r="L14" s="438">
        <v>2690</v>
      </c>
      <c r="M14" s="438">
        <v>157</v>
      </c>
      <c r="N14" s="438">
        <v>229</v>
      </c>
      <c r="O14" s="438">
        <v>3365</v>
      </c>
      <c r="P14" s="438">
        <v>1353</v>
      </c>
      <c r="Q14" s="438">
        <v>157</v>
      </c>
      <c r="R14" s="438">
        <v>234</v>
      </c>
      <c r="S14" s="439">
        <v>206</v>
      </c>
      <c r="T14" s="90">
        <v>7</v>
      </c>
    </row>
    <row r="15" spans="1:20" s="26" customFormat="1" ht="20.100000000000001" customHeight="1">
      <c r="A15" s="182">
        <v>8</v>
      </c>
      <c r="B15" s="20" t="s">
        <v>6</v>
      </c>
      <c r="C15" s="432">
        <v>24763</v>
      </c>
      <c r="D15" s="438">
        <v>984</v>
      </c>
      <c r="E15" s="438">
        <v>1479</v>
      </c>
      <c r="F15" s="438">
        <v>5188</v>
      </c>
      <c r="G15" s="438">
        <v>356</v>
      </c>
      <c r="H15" s="438">
        <v>2606</v>
      </c>
      <c r="I15" s="438">
        <v>1144</v>
      </c>
      <c r="J15" s="438" t="s">
        <v>282</v>
      </c>
      <c r="K15" s="438">
        <v>295</v>
      </c>
      <c r="L15" s="438">
        <v>1396</v>
      </c>
      <c r="M15" s="438">
        <v>2381</v>
      </c>
      <c r="N15" s="438">
        <v>1148</v>
      </c>
      <c r="O15" s="438">
        <v>1803</v>
      </c>
      <c r="P15" s="438">
        <v>1930</v>
      </c>
      <c r="Q15" s="438">
        <v>2140</v>
      </c>
      <c r="R15" s="438">
        <v>1088</v>
      </c>
      <c r="S15" s="439">
        <v>825</v>
      </c>
      <c r="T15" s="90">
        <v>8</v>
      </c>
    </row>
    <row r="16" spans="1:20" s="26" customFormat="1" ht="20.100000000000001" customHeight="1">
      <c r="A16" s="182">
        <v>9</v>
      </c>
      <c r="B16" s="20" t="s">
        <v>7</v>
      </c>
      <c r="C16" s="432">
        <v>2849</v>
      </c>
      <c r="D16" s="438">
        <v>797</v>
      </c>
      <c r="E16" s="438">
        <v>47</v>
      </c>
      <c r="F16" s="438">
        <v>75</v>
      </c>
      <c r="G16" s="438">
        <v>66</v>
      </c>
      <c r="H16" s="438">
        <v>208</v>
      </c>
      <c r="I16" s="438">
        <v>124</v>
      </c>
      <c r="J16" s="438">
        <v>113</v>
      </c>
      <c r="K16" s="438" t="s">
        <v>282</v>
      </c>
      <c r="L16" s="438">
        <v>60</v>
      </c>
      <c r="M16" s="438">
        <v>27</v>
      </c>
      <c r="N16" s="438">
        <v>47</v>
      </c>
      <c r="O16" s="438">
        <v>915</v>
      </c>
      <c r="P16" s="438">
        <v>65</v>
      </c>
      <c r="Q16" s="438">
        <v>29</v>
      </c>
      <c r="R16" s="438">
        <v>219</v>
      </c>
      <c r="S16" s="439">
        <v>57</v>
      </c>
      <c r="T16" s="90">
        <v>9</v>
      </c>
    </row>
    <row r="17" spans="1:20" s="26" customFormat="1" ht="20.100000000000001" customHeight="1">
      <c r="A17" s="182">
        <v>10</v>
      </c>
      <c r="B17" s="20" t="s">
        <v>8</v>
      </c>
      <c r="C17" s="432">
        <v>3698</v>
      </c>
      <c r="D17" s="438">
        <v>158</v>
      </c>
      <c r="E17" s="438">
        <v>79</v>
      </c>
      <c r="F17" s="438">
        <v>716</v>
      </c>
      <c r="G17" s="438">
        <v>59</v>
      </c>
      <c r="H17" s="438">
        <v>93</v>
      </c>
      <c r="I17" s="438">
        <v>931</v>
      </c>
      <c r="J17" s="438">
        <v>362</v>
      </c>
      <c r="K17" s="438">
        <v>60</v>
      </c>
      <c r="L17" s="438" t="s">
        <v>282</v>
      </c>
      <c r="M17" s="438">
        <v>37</v>
      </c>
      <c r="N17" s="438">
        <v>86</v>
      </c>
      <c r="O17" s="438">
        <v>491</v>
      </c>
      <c r="P17" s="438">
        <v>374</v>
      </c>
      <c r="Q17" s="438">
        <v>60</v>
      </c>
      <c r="R17" s="438">
        <v>116</v>
      </c>
      <c r="S17" s="439">
        <v>76</v>
      </c>
      <c r="T17" s="90">
        <v>10</v>
      </c>
    </row>
    <row r="18" spans="1:20" s="26" customFormat="1" ht="20.100000000000001" customHeight="1">
      <c r="A18" s="182">
        <v>11</v>
      </c>
      <c r="B18" s="20" t="s">
        <v>9</v>
      </c>
      <c r="C18" s="432">
        <v>2179</v>
      </c>
      <c r="D18" s="438">
        <v>56</v>
      </c>
      <c r="E18" s="438">
        <v>60</v>
      </c>
      <c r="F18" s="438">
        <v>139</v>
      </c>
      <c r="G18" s="438">
        <v>28</v>
      </c>
      <c r="H18" s="438">
        <v>51</v>
      </c>
      <c r="I18" s="438">
        <v>46</v>
      </c>
      <c r="J18" s="438">
        <v>716</v>
      </c>
      <c r="K18" s="438">
        <v>20</v>
      </c>
      <c r="L18" s="438">
        <v>41</v>
      </c>
      <c r="M18" s="438" t="s">
        <v>282</v>
      </c>
      <c r="N18" s="438">
        <v>126</v>
      </c>
      <c r="O18" s="438">
        <v>113</v>
      </c>
      <c r="P18" s="438">
        <v>25</v>
      </c>
      <c r="Q18" s="438">
        <v>650</v>
      </c>
      <c r="R18" s="438">
        <v>69</v>
      </c>
      <c r="S18" s="439">
        <v>39</v>
      </c>
      <c r="T18" s="90">
        <v>11</v>
      </c>
    </row>
    <row r="19" spans="1:20" s="26" customFormat="1" ht="20.100000000000001" customHeight="1">
      <c r="A19" s="182">
        <v>12</v>
      </c>
      <c r="B19" s="20" t="s">
        <v>10</v>
      </c>
      <c r="C19" s="432">
        <v>10206</v>
      </c>
      <c r="D19" s="438">
        <v>392</v>
      </c>
      <c r="E19" s="438">
        <v>1804</v>
      </c>
      <c r="F19" s="438">
        <v>375</v>
      </c>
      <c r="G19" s="438">
        <v>146</v>
      </c>
      <c r="H19" s="438">
        <v>385</v>
      </c>
      <c r="I19" s="438">
        <v>341</v>
      </c>
      <c r="J19" s="438">
        <v>1154</v>
      </c>
      <c r="K19" s="438">
        <v>106</v>
      </c>
      <c r="L19" s="438">
        <v>187</v>
      </c>
      <c r="M19" s="438">
        <v>387</v>
      </c>
      <c r="N19" s="438" t="s">
        <v>282</v>
      </c>
      <c r="O19" s="438">
        <v>519</v>
      </c>
      <c r="P19" s="438">
        <v>146</v>
      </c>
      <c r="Q19" s="438">
        <v>2562</v>
      </c>
      <c r="R19" s="438">
        <v>565</v>
      </c>
      <c r="S19" s="439">
        <v>1137</v>
      </c>
      <c r="T19" s="90">
        <v>12</v>
      </c>
    </row>
    <row r="20" spans="1:20" s="26" customFormat="1" ht="20.100000000000001" customHeight="1">
      <c r="A20" s="182">
        <v>13</v>
      </c>
      <c r="B20" s="20" t="s">
        <v>11</v>
      </c>
      <c r="C20" s="432">
        <v>7712</v>
      </c>
      <c r="D20" s="438">
        <v>610</v>
      </c>
      <c r="E20" s="438">
        <v>222</v>
      </c>
      <c r="F20" s="438">
        <v>374</v>
      </c>
      <c r="G20" s="438">
        <v>181</v>
      </c>
      <c r="H20" s="438">
        <v>757</v>
      </c>
      <c r="I20" s="438">
        <v>2103</v>
      </c>
      <c r="J20" s="438">
        <v>575</v>
      </c>
      <c r="K20" s="438">
        <v>827</v>
      </c>
      <c r="L20" s="438">
        <v>486</v>
      </c>
      <c r="M20" s="438">
        <v>96</v>
      </c>
      <c r="N20" s="438">
        <v>226</v>
      </c>
      <c r="O20" s="438" t="s">
        <v>282</v>
      </c>
      <c r="P20" s="438">
        <v>520</v>
      </c>
      <c r="Q20" s="438">
        <v>190</v>
      </c>
      <c r="R20" s="438">
        <v>335</v>
      </c>
      <c r="S20" s="439">
        <v>210</v>
      </c>
      <c r="T20" s="90">
        <v>13</v>
      </c>
    </row>
    <row r="21" spans="1:20" s="26" customFormat="1" ht="20.100000000000001" customHeight="1">
      <c r="A21" s="182">
        <v>14</v>
      </c>
      <c r="B21" s="22" t="s">
        <v>12</v>
      </c>
      <c r="C21" s="432">
        <v>2908</v>
      </c>
      <c r="D21" s="438">
        <v>104</v>
      </c>
      <c r="E21" s="438">
        <v>50</v>
      </c>
      <c r="F21" s="438">
        <v>187</v>
      </c>
      <c r="G21" s="438">
        <v>26</v>
      </c>
      <c r="H21" s="438">
        <v>237</v>
      </c>
      <c r="I21" s="438">
        <v>476</v>
      </c>
      <c r="J21" s="438">
        <v>560</v>
      </c>
      <c r="K21" s="438">
        <v>45</v>
      </c>
      <c r="L21" s="438">
        <v>308</v>
      </c>
      <c r="M21" s="438">
        <v>27</v>
      </c>
      <c r="N21" s="438">
        <v>54</v>
      </c>
      <c r="O21" s="438">
        <v>675</v>
      </c>
      <c r="P21" s="438" t="s">
        <v>282</v>
      </c>
      <c r="Q21" s="438">
        <v>35</v>
      </c>
      <c r="R21" s="438">
        <v>67</v>
      </c>
      <c r="S21" s="439">
        <v>57</v>
      </c>
      <c r="T21" s="90">
        <v>14</v>
      </c>
    </row>
    <row r="22" spans="1:20" s="26" customFormat="1" ht="20.100000000000001" customHeight="1">
      <c r="A22" s="182">
        <v>15</v>
      </c>
      <c r="B22" s="20" t="s">
        <v>13</v>
      </c>
      <c r="C22" s="432">
        <v>3963</v>
      </c>
      <c r="D22" s="438">
        <v>122</v>
      </c>
      <c r="E22" s="438">
        <v>310</v>
      </c>
      <c r="F22" s="438">
        <v>115</v>
      </c>
      <c r="G22" s="438">
        <v>61</v>
      </c>
      <c r="H22" s="438">
        <v>117</v>
      </c>
      <c r="I22" s="438">
        <v>80</v>
      </c>
      <c r="J22" s="438">
        <v>1036</v>
      </c>
      <c r="K22" s="438">
        <v>34</v>
      </c>
      <c r="L22" s="438">
        <v>68</v>
      </c>
      <c r="M22" s="438">
        <v>728</v>
      </c>
      <c r="N22" s="438">
        <v>758</v>
      </c>
      <c r="O22" s="438">
        <v>260</v>
      </c>
      <c r="P22" s="438">
        <v>43</v>
      </c>
      <c r="Q22" s="438" t="s">
        <v>282</v>
      </c>
      <c r="R22" s="438">
        <v>116</v>
      </c>
      <c r="S22" s="439">
        <v>115</v>
      </c>
      <c r="T22" s="90">
        <v>15</v>
      </c>
    </row>
    <row r="23" spans="1:20" s="26" customFormat="1" ht="20.100000000000001" customHeight="1">
      <c r="A23" s="182">
        <v>16</v>
      </c>
      <c r="B23" s="20" t="s">
        <v>14</v>
      </c>
      <c r="C23" s="432">
        <v>8515</v>
      </c>
      <c r="D23" s="438">
        <v>1169</v>
      </c>
      <c r="E23" s="438">
        <v>1574</v>
      </c>
      <c r="F23" s="438">
        <v>301</v>
      </c>
      <c r="G23" s="438">
        <v>1129</v>
      </c>
      <c r="H23" s="438">
        <v>715</v>
      </c>
      <c r="I23" s="438">
        <v>186</v>
      </c>
      <c r="J23" s="438">
        <v>438</v>
      </c>
      <c r="K23" s="438">
        <v>163</v>
      </c>
      <c r="L23" s="438">
        <v>147</v>
      </c>
      <c r="M23" s="438">
        <v>97</v>
      </c>
      <c r="N23" s="438">
        <v>521</v>
      </c>
      <c r="O23" s="438">
        <v>471</v>
      </c>
      <c r="P23" s="438">
        <v>113</v>
      </c>
      <c r="Q23" s="438">
        <v>290</v>
      </c>
      <c r="R23" s="438" t="s">
        <v>282</v>
      </c>
      <c r="S23" s="439">
        <v>1201</v>
      </c>
      <c r="T23" s="90">
        <v>16</v>
      </c>
    </row>
    <row r="24" spans="1:20" s="26" customFormat="1" ht="20.100000000000001" customHeight="1">
      <c r="A24" s="182">
        <v>17</v>
      </c>
      <c r="B24" s="68" t="s">
        <v>15</v>
      </c>
      <c r="C24" s="432">
        <v>4720</v>
      </c>
      <c r="D24" s="438">
        <v>436</v>
      </c>
      <c r="E24" s="438">
        <v>377</v>
      </c>
      <c r="F24" s="438">
        <v>203</v>
      </c>
      <c r="G24" s="438">
        <v>592</v>
      </c>
      <c r="H24" s="438">
        <v>164</v>
      </c>
      <c r="I24" s="438">
        <v>161</v>
      </c>
      <c r="J24" s="438">
        <v>393</v>
      </c>
      <c r="K24" s="438">
        <v>80</v>
      </c>
      <c r="L24" s="438">
        <v>95</v>
      </c>
      <c r="M24" s="438">
        <v>63</v>
      </c>
      <c r="N24" s="438">
        <v>711</v>
      </c>
      <c r="O24" s="438">
        <v>362</v>
      </c>
      <c r="P24" s="438">
        <v>76</v>
      </c>
      <c r="Q24" s="438">
        <v>180</v>
      </c>
      <c r="R24" s="438">
        <v>827</v>
      </c>
      <c r="S24" s="439" t="s">
        <v>282</v>
      </c>
      <c r="T24" s="90">
        <v>17</v>
      </c>
    </row>
    <row r="25" spans="1:20" s="26" customFormat="1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0" s="26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20" s="26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20" s="26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20" s="26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20" s="26" customForma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20" s="26" customForma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</sheetData>
  <mergeCells count="7">
    <mergeCell ref="T4:T5"/>
    <mergeCell ref="A1:L1"/>
    <mergeCell ref="A2:L2"/>
    <mergeCell ref="A4:A5"/>
    <mergeCell ref="B4:B5"/>
    <mergeCell ref="C4:C5"/>
    <mergeCell ref="D4:S4"/>
  </mergeCells>
  <pageMargins left="0.7" right="0.7" top="0.75" bottom="0.75" header="0.3" footer="0.3"/>
  <pageSetup paperSize="9" scale="80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zoomScaleSheetLayoutView="100" workbookViewId="0">
      <selection activeCell="A2" sqref="A2"/>
    </sheetView>
  </sheetViews>
  <sheetFormatPr defaultColWidth="7.85546875" defaultRowHeight="14.25"/>
  <cols>
    <col min="1" max="1" width="23.7109375" style="8" customWidth="1"/>
    <col min="2" max="2" width="7.5703125" style="14" customWidth="1"/>
    <col min="3" max="3" width="7.140625" style="14" customWidth="1"/>
    <col min="4" max="5" width="6.42578125" style="14" customWidth="1"/>
    <col min="6" max="7" width="6.7109375" style="14" customWidth="1"/>
    <col min="8" max="8" width="6.85546875" style="14" customWidth="1"/>
    <col min="9" max="9" width="8" style="14" customWidth="1"/>
    <col min="10" max="10" width="7.28515625" style="26" customWidth="1"/>
    <col min="11" max="11" width="7.85546875" style="26"/>
    <col min="12" max="15" width="7.85546875" style="14"/>
    <col min="16" max="16" width="13.85546875" style="14" customWidth="1"/>
    <col min="17" max="17" width="8.5703125" style="14" bestFit="1" customWidth="1"/>
    <col min="18" max="16384" width="7.85546875" style="14"/>
  </cols>
  <sheetData>
    <row r="1" spans="1:11" s="384" customFormat="1" ht="15.75">
      <c r="A1" s="630" t="s">
        <v>312</v>
      </c>
      <c r="B1" s="630"/>
      <c r="C1" s="630"/>
      <c r="D1" s="630"/>
      <c r="E1" s="630"/>
      <c r="F1" s="630"/>
      <c r="G1" s="630"/>
    </row>
    <row r="2" spans="1:11" ht="15" customHeight="1">
      <c r="A2" s="386" t="s">
        <v>272</v>
      </c>
    </row>
    <row r="3" spans="1:11" s="385" customFormat="1" ht="16.5" customHeight="1">
      <c r="A3" s="385" t="s">
        <v>273</v>
      </c>
    </row>
    <row r="4" spans="1:11" ht="17.45" customHeight="1">
      <c r="A4" s="314" t="s">
        <v>246</v>
      </c>
      <c r="B4" s="314"/>
      <c r="C4" s="42"/>
      <c r="D4" s="42"/>
      <c r="E4" s="42"/>
      <c r="F4" s="42"/>
      <c r="G4" s="42"/>
      <c r="H4" s="42"/>
    </row>
    <row r="5" spans="1:11" ht="9" customHeight="1" thickBot="1">
      <c r="A5" s="11"/>
      <c r="B5" s="27"/>
      <c r="C5" s="27"/>
      <c r="D5" s="27"/>
      <c r="E5" s="27"/>
      <c r="F5" s="27"/>
      <c r="G5" s="27"/>
      <c r="H5" s="27"/>
      <c r="I5" s="27"/>
      <c r="J5" s="27"/>
    </row>
    <row r="6" spans="1:11" s="25" customFormat="1" ht="33" customHeight="1">
      <c r="A6" s="631" t="s">
        <v>121</v>
      </c>
      <c r="B6" s="633" t="s">
        <v>130</v>
      </c>
      <c r="C6" s="635" t="s">
        <v>131</v>
      </c>
      <c r="D6" s="636"/>
      <c r="E6" s="636"/>
      <c r="F6" s="636"/>
      <c r="G6" s="636"/>
      <c r="H6" s="636"/>
      <c r="I6" s="636"/>
      <c r="J6" s="636"/>
      <c r="K6" s="298"/>
    </row>
    <row r="7" spans="1:11" ht="73.5" customHeight="1" thickBot="1">
      <c r="A7" s="632"/>
      <c r="B7" s="634"/>
      <c r="C7" s="217" t="s">
        <v>134</v>
      </c>
      <c r="D7" s="217" t="s">
        <v>27</v>
      </c>
      <c r="E7" s="217" t="s">
        <v>28</v>
      </c>
      <c r="F7" s="217" t="s">
        <v>29</v>
      </c>
      <c r="G7" s="217" t="s">
        <v>30</v>
      </c>
      <c r="H7" s="217" t="s">
        <v>31</v>
      </c>
      <c r="I7" s="217" t="s">
        <v>32</v>
      </c>
      <c r="J7" s="28" t="s">
        <v>132</v>
      </c>
    </row>
    <row r="8" spans="1:11" ht="6" customHeight="1">
      <c r="A8" s="251"/>
      <c r="B8" s="252"/>
      <c r="C8" s="252"/>
      <c r="D8" s="252"/>
      <c r="E8" s="252"/>
      <c r="F8" s="252"/>
      <c r="G8" s="252"/>
      <c r="H8" s="252"/>
      <c r="I8" s="252"/>
      <c r="J8" s="252"/>
    </row>
    <row r="9" spans="1:11" s="25" customFormat="1">
      <c r="A9" s="43" t="s">
        <v>133</v>
      </c>
      <c r="B9" s="29"/>
      <c r="C9" s="29"/>
      <c r="D9" s="44"/>
      <c r="E9" s="44"/>
      <c r="F9" s="44"/>
      <c r="G9" s="44"/>
      <c r="H9" s="44"/>
      <c r="I9" s="44"/>
      <c r="J9" s="45"/>
      <c r="K9" s="298"/>
    </row>
    <row r="10" spans="1:11" s="25" customFormat="1" ht="6" customHeight="1">
      <c r="A10" s="43"/>
      <c r="B10" s="29"/>
      <c r="C10" s="29"/>
      <c r="D10" s="44"/>
      <c r="E10" s="44"/>
      <c r="F10" s="44"/>
      <c r="G10" s="44"/>
      <c r="H10" s="44"/>
      <c r="I10" s="44"/>
      <c r="J10" s="45"/>
      <c r="K10" s="298"/>
    </row>
    <row r="11" spans="1:11" ht="15" customHeight="1">
      <c r="A11" s="16" t="s">
        <v>236</v>
      </c>
      <c r="B11" s="30">
        <v>930</v>
      </c>
      <c r="C11" s="31">
        <v>67</v>
      </c>
      <c r="D11" s="31">
        <v>277</v>
      </c>
      <c r="E11" s="31">
        <v>185</v>
      </c>
      <c r="F11" s="31">
        <v>183</v>
      </c>
      <c r="G11" s="31">
        <v>134</v>
      </c>
      <c r="H11" s="31">
        <v>46</v>
      </c>
      <c r="I11" s="31">
        <v>22</v>
      </c>
      <c r="J11" s="299">
        <v>16</v>
      </c>
    </row>
    <row r="12" spans="1:11" ht="15" customHeight="1">
      <c r="A12" s="377" t="s">
        <v>237</v>
      </c>
      <c r="B12" s="30"/>
      <c r="C12" s="378"/>
      <c r="D12" s="378"/>
      <c r="E12" s="378"/>
      <c r="F12" s="378"/>
      <c r="G12" s="378"/>
      <c r="H12" s="378"/>
      <c r="I12" s="378"/>
      <c r="J12" s="299"/>
    </row>
    <row r="13" spans="1:11" ht="15" customHeight="1">
      <c r="A13" s="20" t="s">
        <v>0</v>
      </c>
      <c r="B13" s="32">
        <v>91</v>
      </c>
      <c r="C13" s="33">
        <v>2</v>
      </c>
      <c r="D13" s="33">
        <v>24</v>
      </c>
      <c r="E13" s="33">
        <v>29</v>
      </c>
      <c r="F13" s="33">
        <v>17</v>
      </c>
      <c r="G13" s="33">
        <v>12</v>
      </c>
      <c r="H13" s="33">
        <v>5</v>
      </c>
      <c r="I13" s="33">
        <v>1</v>
      </c>
      <c r="J13" s="300">
        <v>1</v>
      </c>
    </row>
    <row r="14" spans="1:11" ht="15" customHeight="1">
      <c r="A14" s="22" t="s">
        <v>1</v>
      </c>
      <c r="B14" s="32">
        <v>52</v>
      </c>
      <c r="C14" s="33">
        <v>5</v>
      </c>
      <c r="D14" s="33">
        <v>15</v>
      </c>
      <c r="E14" s="33">
        <v>11</v>
      </c>
      <c r="F14" s="33">
        <v>14</v>
      </c>
      <c r="G14" s="33">
        <v>2</v>
      </c>
      <c r="H14" s="33">
        <v>2</v>
      </c>
      <c r="I14" s="33">
        <v>1</v>
      </c>
      <c r="J14" s="300">
        <v>2</v>
      </c>
    </row>
    <row r="15" spans="1:11" ht="15" customHeight="1">
      <c r="A15" s="20" t="s">
        <v>2</v>
      </c>
      <c r="B15" s="32">
        <v>48</v>
      </c>
      <c r="C15" s="33">
        <v>5</v>
      </c>
      <c r="D15" s="33">
        <v>17</v>
      </c>
      <c r="E15" s="33">
        <v>6</v>
      </c>
      <c r="F15" s="33">
        <v>10</v>
      </c>
      <c r="G15" s="33">
        <v>6</v>
      </c>
      <c r="H15" s="33">
        <v>3</v>
      </c>
      <c r="I15" s="34" t="s">
        <v>275</v>
      </c>
      <c r="J15" s="300">
        <v>1</v>
      </c>
    </row>
    <row r="16" spans="1:11" ht="15" customHeight="1">
      <c r="A16" s="20" t="s">
        <v>3</v>
      </c>
      <c r="B16" s="32">
        <v>43</v>
      </c>
      <c r="C16" s="33">
        <v>2</v>
      </c>
      <c r="D16" s="33">
        <v>17</v>
      </c>
      <c r="E16" s="33">
        <v>7</v>
      </c>
      <c r="F16" s="33">
        <v>11</v>
      </c>
      <c r="G16" s="33">
        <v>4</v>
      </c>
      <c r="H16" s="34" t="s">
        <v>275</v>
      </c>
      <c r="I16" s="33">
        <v>2</v>
      </c>
      <c r="J16" s="301" t="s">
        <v>275</v>
      </c>
    </row>
    <row r="17" spans="1:17" ht="15" customHeight="1">
      <c r="A17" s="20" t="s">
        <v>4</v>
      </c>
      <c r="B17" s="32">
        <v>44</v>
      </c>
      <c r="C17" s="34">
        <v>1</v>
      </c>
      <c r="D17" s="33">
        <v>12</v>
      </c>
      <c r="E17" s="33">
        <v>8</v>
      </c>
      <c r="F17" s="33">
        <v>8</v>
      </c>
      <c r="G17" s="33">
        <v>9</v>
      </c>
      <c r="H17" s="33">
        <v>5</v>
      </c>
      <c r="I17" s="34" t="s">
        <v>275</v>
      </c>
      <c r="J17" s="300">
        <v>1</v>
      </c>
    </row>
    <row r="18" spans="1:17" ht="15" customHeight="1">
      <c r="A18" s="20" t="s">
        <v>5</v>
      </c>
      <c r="B18" s="32">
        <v>61</v>
      </c>
      <c r="C18" s="33">
        <v>2</v>
      </c>
      <c r="D18" s="33">
        <v>17</v>
      </c>
      <c r="E18" s="33">
        <v>14</v>
      </c>
      <c r="F18" s="33">
        <v>15</v>
      </c>
      <c r="G18" s="33">
        <v>10</v>
      </c>
      <c r="H18" s="33">
        <v>1</v>
      </c>
      <c r="I18" s="33">
        <v>1</v>
      </c>
      <c r="J18" s="300">
        <v>1</v>
      </c>
    </row>
    <row r="19" spans="1:17" ht="15" customHeight="1">
      <c r="A19" s="20" t="s">
        <v>6</v>
      </c>
      <c r="B19" s="32">
        <v>87</v>
      </c>
      <c r="C19" s="33">
        <v>5</v>
      </c>
      <c r="D19" s="33">
        <v>23</v>
      </c>
      <c r="E19" s="33">
        <v>12</v>
      </c>
      <c r="F19" s="33">
        <v>22</v>
      </c>
      <c r="G19" s="33">
        <v>18</v>
      </c>
      <c r="H19" s="33">
        <v>4</v>
      </c>
      <c r="I19" s="33">
        <v>1</v>
      </c>
      <c r="J19" s="300">
        <v>2</v>
      </c>
    </row>
    <row r="20" spans="1:17" ht="15" customHeight="1">
      <c r="A20" s="20" t="s">
        <v>7</v>
      </c>
      <c r="B20" s="32">
        <v>36</v>
      </c>
      <c r="C20" s="33">
        <v>2</v>
      </c>
      <c r="D20" s="33">
        <v>9</v>
      </c>
      <c r="E20" s="33">
        <v>13</v>
      </c>
      <c r="F20" s="33">
        <v>6</v>
      </c>
      <c r="G20" s="33">
        <v>4</v>
      </c>
      <c r="H20" s="33">
        <v>1</v>
      </c>
      <c r="I20" s="33">
        <v>1</v>
      </c>
      <c r="J20" s="301" t="s">
        <v>275</v>
      </c>
    </row>
    <row r="21" spans="1:17" ht="15" customHeight="1">
      <c r="A21" s="20" t="s">
        <v>8</v>
      </c>
      <c r="B21" s="32">
        <v>51</v>
      </c>
      <c r="C21" s="33">
        <v>6</v>
      </c>
      <c r="D21" s="33">
        <v>14</v>
      </c>
      <c r="E21" s="33">
        <v>14</v>
      </c>
      <c r="F21" s="33">
        <v>7</v>
      </c>
      <c r="G21" s="33">
        <v>6</v>
      </c>
      <c r="H21" s="33">
        <v>3</v>
      </c>
      <c r="I21" s="33">
        <v>1</v>
      </c>
      <c r="J21" s="301" t="s">
        <v>275</v>
      </c>
    </row>
    <row r="22" spans="1:17" ht="15" customHeight="1">
      <c r="A22" s="20" t="s">
        <v>9</v>
      </c>
      <c r="B22" s="32">
        <v>40</v>
      </c>
      <c r="C22" s="33">
        <v>7</v>
      </c>
      <c r="D22" s="33">
        <v>14</v>
      </c>
      <c r="E22" s="33">
        <v>5</v>
      </c>
      <c r="F22" s="33">
        <v>6</v>
      </c>
      <c r="G22" s="33">
        <v>5</v>
      </c>
      <c r="H22" s="33">
        <v>2</v>
      </c>
      <c r="I22" s="34" t="s">
        <v>275</v>
      </c>
      <c r="J22" s="300">
        <v>1</v>
      </c>
    </row>
    <row r="23" spans="1:17" ht="15" customHeight="1">
      <c r="A23" s="20" t="s">
        <v>10</v>
      </c>
      <c r="B23" s="32">
        <v>42</v>
      </c>
      <c r="C23" s="33">
        <v>1</v>
      </c>
      <c r="D23" s="33">
        <v>7</v>
      </c>
      <c r="E23" s="33">
        <v>13</v>
      </c>
      <c r="F23" s="33">
        <v>6</v>
      </c>
      <c r="G23" s="33">
        <v>11</v>
      </c>
      <c r="H23" s="33">
        <v>2</v>
      </c>
      <c r="I23" s="34" t="s">
        <v>275</v>
      </c>
      <c r="J23" s="300">
        <v>2</v>
      </c>
    </row>
    <row r="24" spans="1:17" ht="15" customHeight="1">
      <c r="A24" s="20" t="s">
        <v>11</v>
      </c>
      <c r="B24" s="32">
        <v>71</v>
      </c>
      <c r="C24" s="33">
        <v>2</v>
      </c>
      <c r="D24" s="33">
        <v>10</v>
      </c>
      <c r="E24" s="33">
        <v>12</v>
      </c>
      <c r="F24" s="33">
        <v>10</v>
      </c>
      <c r="G24" s="33">
        <v>15</v>
      </c>
      <c r="H24" s="33">
        <v>10</v>
      </c>
      <c r="I24" s="33">
        <v>9</v>
      </c>
      <c r="J24" s="300">
        <v>3</v>
      </c>
    </row>
    <row r="25" spans="1:17" ht="15" customHeight="1">
      <c r="A25" s="20" t="s">
        <v>12</v>
      </c>
      <c r="B25" s="32">
        <v>36</v>
      </c>
      <c r="C25" s="33">
        <v>7</v>
      </c>
      <c r="D25" s="33">
        <v>12</v>
      </c>
      <c r="E25" s="33">
        <v>6</v>
      </c>
      <c r="F25" s="33">
        <v>6</v>
      </c>
      <c r="G25" s="33">
        <v>3</v>
      </c>
      <c r="H25" s="33">
        <v>1</v>
      </c>
      <c r="I25" s="34">
        <v>1</v>
      </c>
      <c r="J25" s="301" t="s">
        <v>275</v>
      </c>
    </row>
    <row r="26" spans="1:17" ht="15" customHeight="1">
      <c r="A26" s="22" t="s">
        <v>13</v>
      </c>
      <c r="B26" s="32">
        <v>49</v>
      </c>
      <c r="C26" s="33">
        <v>2</v>
      </c>
      <c r="D26" s="33">
        <v>17</v>
      </c>
      <c r="E26" s="33">
        <v>6</v>
      </c>
      <c r="F26" s="33">
        <v>13</v>
      </c>
      <c r="G26" s="33">
        <v>8</v>
      </c>
      <c r="H26" s="33">
        <v>1</v>
      </c>
      <c r="I26" s="33">
        <v>2</v>
      </c>
      <c r="J26" s="301" t="s">
        <v>275</v>
      </c>
    </row>
    <row r="27" spans="1:17" ht="15" customHeight="1">
      <c r="A27" s="20" t="s">
        <v>14</v>
      </c>
      <c r="B27" s="32">
        <v>113</v>
      </c>
      <c r="C27" s="33">
        <v>12</v>
      </c>
      <c r="D27" s="33">
        <v>42</v>
      </c>
      <c r="E27" s="33">
        <v>21</v>
      </c>
      <c r="F27" s="33">
        <v>18</v>
      </c>
      <c r="G27" s="33">
        <v>13</v>
      </c>
      <c r="H27" s="33">
        <v>5</v>
      </c>
      <c r="I27" s="33">
        <v>1</v>
      </c>
      <c r="J27" s="300">
        <v>1</v>
      </c>
    </row>
    <row r="28" spans="1:17" ht="15" customHeight="1">
      <c r="A28" s="20" t="s">
        <v>15</v>
      </c>
      <c r="B28" s="32">
        <v>66</v>
      </c>
      <c r="C28" s="33">
        <v>6</v>
      </c>
      <c r="D28" s="33">
        <v>27</v>
      </c>
      <c r="E28" s="33">
        <v>8</v>
      </c>
      <c r="F28" s="33">
        <v>14</v>
      </c>
      <c r="G28" s="33">
        <v>8</v>
      </c>
      <c r="H28" s="33">
        <v>1</v>
      </c>
      <c r="I28" s="33">
        <v>1</v>
      </c>
      <c r="J28" s="300">
        <v>1</v>
      </c>
    </row>
    <row r="29" spans="1:17" s="26" customFormat="1" ht="6" customHeight="1"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7" s="26" customFormat="1" ht="13.9" customHeight="1">
      <c r="A30" s="637" t="s">
        <v>287</v>
      </c>
      <c r="B30" s="637"/>
      <c r="C30" s="637"/>
      <c r="D30" s="637"/>
      <c r="E30" s="637"/>
      <c r="F30" s="637"/>
      <c r="G30" s="637"/>
      <c r="H30" s="637"/>
      <c r="I30" s="637"/>
      <c r="J30" s="637"/>
      <c r="K30" s="460"/>
    </row>
    <row r="31" spans="1:17" s="26" customFormat="1" ht="11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7" ht="15" customHeight="1">
      <c r="A32" s="16" t="s">
        <v>236</v>
      </c>
      <c r="B32" s="35">
        <v>23067.200000000001</v>
      </c>
      <c r="C32" s="36">
        <v>108.6</v>
      </c>
      <c r="D32" s="36">
        <v>908.9</v>
      </c>
      <c r="E32" s="36">
        <v>1320.1</v>
      </c>
      <c r="F32" s="36">
        <v>2661.1</v>
      </c>
      <c r="G32" s="36">
        <v>4246.6000000000004</v>
      </c>
      <c r="H32" s="36">
        <v>3116.4</v>
      </c>
      <c r="I32" s="36">
        <v>3057.4</v>
      </c>
      <c r="J32" s="297">
        <v>7648.1</v>
      </c>
      <c r="K32" s="461"/>
      <c r="P32" s="464"/>
      <c r="Q32" s="18"/>
    </row>
    <row r="33" spans="1:17" ht="15" customHeight="1">
      <c r="A33" s="377" t="s">
        <v>237</v>
      </c>
      <c r="B33" s="35"/>
      <c r="C33" s="379"/>
      <c r="D33" s="379"/>
      <c r="E33" s="379"/>
      <c r="F33" s="379"/>
      <c r="G33" s="379"/>
      <c r="H33" s="379"/>
      <c r="I33" s="379"/>
      <c r="J33" s="297"/>
      <c r="P33" s="464"/>
      <c r="Q33" s="18"/>
    </row>
    <row r="34" spans="1:17" ht="15" customHeight="1">
      <c r="A34" s="20" t="s">
        <v>0</v>
      </c>
      <c r="B34" s="37">
        <v>1990.5</v>
      </c>
      <c r="C34" s="38">
        <v>3.8</v>
      </c>
      <c r="D34" s="38">
        <v>83.8</v>
      </c>
      <c r="E34" s="38">
        <v>197.5</v>
      </c>
      <c r="F34" s="38">
        <v>233.7</v>
      </c>
      <c r="G34" s="38">
        <v>341.8</v>
      </c>
      <c r="H34" s="38">
        <v>376.7</v>
      </c>
      <c r="I34" s="38">
        <v>112.6</v>
      </c>
      <c r="J34" s="302">
        <v>640.6</v>
      </c>
      <c r="K34" s="275"/>
      <c r="P34" s="464"/>
      <c r="Q34" s="18"/>
    </row>
    <row r="35" spans="1:17" ht="15" customHeight="1">
      <c r="A35" s="22" t="s">
        <v>1</v>
      </c>
      <c r="B35" s="37">
        <v>1227.9000000000001</v>
      </c>
      <c r="C35" s="38">
        <v>8.4</v>
      </c>
      <c r="D35" s="38">
        <v>55.1</v>
      </c>
      <c r="E35" s="38">
        <v>79.7</v>
      </c>
      <c r="F35" s="38">
        <v>198.8</v>
      </c>
      <c r="G35" s="38">
        <v>54.6</v>
      </c>
      <c r="H35" s="38">
        <v>168.2</v>
      </c>
      <c r="I35" s="38">
        <v>110.8</v>
      </c>
      <c r="J35" s="302">
        <v>552.29999999999995</v>
      </c>
      <c r="K35" s="275"/>
      <c r="P35" s="464"/>
      <c r="Q35" s="18"/>
    </row>
    <row r="36" spans="1:17" ht="15" customHeight="1">
      <c r="A36" s="20" t="s">
        <v>2</v>
      </c>
      <c r="B36" s="37">
        <v>983.8</v>
      </c>
      <c r="C36" s="38">
        <v>6.9</v>
      </c>
      <c r="D36" s="38">
        <v>49.7</v>
      </c>
      <c r="E36" s="38">
        <v>44.5</v>
      </c>
      <c r="F36" s="38">
        <v>159.19999999999999</v>
      </c>
      <c r="G36" s="38">
        <v>200</v>
      </c>
      <c r="H36" s="38">
        <v>183.8</v>
      </c>
      <c r="I36" s="40" t="s">
        <v>275</v>
      </c>
      <c r="J36" s="302">
        <v>339.7</v>
      </c>
      <c r="K36" s="275"/>
      <c r="P36" s="464"/>
      <c r="Q36" s="18"/>
    </row>
    <row r="37" spans="1:17" ht="15" customHeight="1">
      <c r="A37" s="20" t="s">
        <v>3</v>
      </c>
      <c r="B37" s="37">
        <v>658.9</v>
      </c>
      <c r="C37" s="38">
        <v>2.9</v>
      </c>
      <c r="D37" s="38">
        <v>57.2</v>
      </c>
      <c r="E37" s="38">
        <v>52.7</v>
      </c>
      <c r="F37" s="38">
        <v>157.80000000000001</v>
      </c>
      <c r="G37" s="38">
        <v>124.1</v>
      </c>
      <c r="H37" s="40" t="s">
        <v>275</v>
      </c>
      <c r="I37" s="38">
        <v>264.2</v>
      </c>
      <c r="J37" s="274" t="s">
        <v>275</v>
      </c>
      <c r="K37" s="275"/>
      <c r="P37" s="464"/>
      <c r="Q37" s="18"/>
    </row>
    <row r="38" spans="1:17" ht="15" customHeight="1">
      <c r="A38" s="20" t="s">
        <v>4</v>
      </c>
      <c r="B38" s="37">
        <v>1542.7</v>
      </c>
      <c r="C38" s="40">
        <v>1.9</v>
      </c>
      <c r="D38" s="38">
        <v>38.799999999999997</v>
      </c>
      <c r="E38" s="38">
        <v>58.1</v>
      </c>
      <c r="F38" s="38">
        <v>126.3</v>
      </c>
      <c r="G38" s="38">
        <v>316.8</v>
      </c>
      <c r="H38" s="38">
        <v>315.60000000000002</v>
      </c>
      <c r="I38" s="40" t="s">
        <v>275</v>
      </c>
      <c r="J38" s="302">
        <v>685.3</v>
      </c>
      <c r="K38" s="484"/>
      <c r="P38" s="464"/>
      <c r="Q38" s="18"/>
    </row>
    <row r="39" spans="1:17" ht="15" customHeight="1">
      <c r="A39" s="20" t="s">
        <v>5</v>
      </c>
      <c r="B39" s="219">
        <v>1638.7</v>
      </c>
      <c r="C39" s="38">
        <v>3.3</v>
      </c>
      <c r="D39" s="38">
        <v>59.6</v>
      </c>
      <c r="E39" s="38">
        <v>98.5</v>
      </c>
      <c r="F39" s="38">
        <v>216.3</v>
      </c>
      <c r="G39" s="38">
        <v>297</v>
      </c>
      <c r="H39" s="38">
        <v>83.9</v>
      </c>
      <c r="I39" s="38">
        <v>109.1</v>
      </c>
      <c r="J39" s="302">
        <v>771.1</v>
      </c>
      <c r="K39" s="484"/>
      <c r="P39" s="464"/>
      <c r="Q39" s="18"/>
    </row>
    <row r="40" spans="1:17" ht="15" customHeight="1">
      <c r="A40" s="20" t="s">
        <v>6</v>
      </c>
      <c r="B40" s="37">
        <v>3479.9</v>
      </c>
      <c r="C40" s="38">
        <v>8.5</v>
      </c>
      <c r="D40" s="38">
        <v>82.8</v>
      </c>
      <c r="E40" s="38">
        <v>90.8</v>
      </c>
      <c r="F40" s="38">
        <v>348.7</v>
      </c>
      <c r="G40" s="38">
        <v>592.20000000000005</v>
      </c>
      <c r="H40" s="38">
        <v>246</v>
      </c>
      <c r="I40" s="38">
        <v>120</v>
      </c>
      <c r="J40" s="302">
        <v>1991</v>
      </c>
      <c r="K40" s="484"/>
      <c r="P40" s="464"/>
      <c r="Q40" s="18"/>
    </row>
    <row r="41" spans="1:17" ht="15" customHeight="1">
      <c r="A41" s="20" t="s">
        <v>7</v>
      </c>
      <c r="B41" s="37">
        <v>525.9</v>
      </c>
      <c r="C41" s="38">
        <v>3.6</v>
      </c>
      <c r="D41" s="38">
        <v>27.6</v>
      </c>
      <c r="E41" s="38">
        <v>92.1</v>
      </c>
      <c r="F41" s="38">
        <v>88.5</v>
      </c>
      <c r="G41" s="38">
        <v>124.8</v>
      </c>
      <c r="H41" s="38">
        <v>61.1</v>
      </c>
      <c r="I41" s="38">
        <v>128.1</v>
      </c>
      <c r="J41" s="274" t="s">
        <v>275</v>
      </c>
      <c r="K41" s="484"/>
      <c r="P41" s="464"/>
      <c r="Q41" s="18"/>
    </row>
    <row r="42" spans="1:17" ht="15" customHeight="1">
      <c r="A42" s="20" t="s">
        <v>8</v>
      </c>
      <c r="B42" s="37">
        <v>874.8</v>
      </c>
      <c r="C42" s="38">
        <v>9.8000000000000007</v>
      </c>
      <c r="D42" s="38">
        <v>44</v>
      </c>
      <c r="E42" s="38">
        <v>95.2</v>
      </c>
      <c r="F42" s="38">
        <v>101.5</v>
      </c>
      <c r="G42" s="38">
        <v>249.8</v>
      </c>
      <c r="H42" s="38">
        <v>182.9</v>
      </c>
      <c r="I42" s="38">
        <v>191.6</v>
      </c>
      <c r="J42" s="274" t="s">
        <v>275</v>
      </c>
      <c r="K42" s="484"/>
      <c r="P42" s="464"/>
      <c r="Q42" s="18"/>
    </row>
    <row r="43" spans="1:17" ht="15" customHeight="1">
      <c r="A43" s="20" t="s">
        <v>9</v>
      </c>
      <c r="B43" s="37">
        <v>718.3</v>
      </c>
      <c r="C43" s="38">
        <v>11.3</v>
      </c>
      <c r="D43" s="38">
        <v>40.799999999999997</v>
      </c>
      <c r="E43" s="38">
        <v>35.5</v>
      </c>
      <c r="F43" s="38">
        <v>80</v>
      </c>
      <c r="G43" s="38">
        <v>120.4</v>
      </c>
      <c r="H43" s="38">
        <v>132.80000000000001</v>
      </c>
      <c r="I43" s="40" t="s">
        <v>275</v>
      </c>
      <c r="J43" s="302">
        <v>297.5</v>
      </c>
      <c r="K43" s="484"/>
      <c r="P43" s="464"/>
      <c r="Q43" s="18"/>
    </row>
    <row r="44" spans="1:17" ht="15" customHeight="1">
      <c r="A44" s="20" t="s">
        <v>10</v>
      </c>
      <c r="B44" s="37">
        <v>1485.6</v>
      </c>
      <c r="C44" s="38">
        <v>1.3</v>
      </c>
      <c r="D44" s="38">
        <v>24</v>
      </c>
      <c r="E44" s="38">
        <v>98.4</v>
      </c>
      <c r="F44" s="38">
        <v>82.3</v>
      </c>
      <c r="G44" s="38">
        <v>415.4</v>
      </c>
      <c r="H44" s="38">
        <v>151.30000000000001</v>
      </c>
      <c r="I44" s="40" t="s">
        <v>275</v>
      </c>
      <c r="J44" s="302">
        <v>712.9</v>
      </c>
      <c r="K44" s="484"/>
      <c r="P44" s="464"/>
      <c r="Q44" s="18"/>
    </row>
    <row r="45" spans="1:17" ht="15" customHeight="1">
      <c r="A45" s="20" t="s">
        <v>11</v>
      </c>
      <c r="B45" s="37">
        <v>3478.8</v>
      </c>
      <c r="C45" s="38">
        <v>3.9</v>
      </c>
      <c r="D45" s="38">
        <v>36.299999999999997</v>
      </c>
      <c r="E45" s="38">
        <v>88.9</v>
      </c>
      <c r="F45" s="38">
        <v>158.19999999999999</v>
      </c>
      <c r="G45" s="38">
        <v>485.1</v>
      </c>
      <c r="H45" s="38">
        <v>663.2</v>
      </c>
      <c r="I45" s="38">
        <v>1324.5</v>
      </c>
      <c r="J45" s="302">
        <v>718.8</v>
      </c>
      <c r="K45" s="484"/>
      <c r="P45" s="464"/>
      <c r="Q45" s="18"/>
    </row>
    <row r="46" spans="1:17" ht="15" customHeight="1">
      <c r="A46" s="20" t="s">
        <v>12</v>
      </c>
      <c r="B46" s="37">
        <v>557</v>
      </c>
      <c r="C46" s="38">
        <v>9.1999999999999993</v>
      </c>
      <c r="D46" s="38">
        <v>38.1</v>
      </c>
      <c r="E46" s="38">
        <v>40.700000000000003</v>
      </c>
      <c r="F46" s="38">
        <v>86.1</v>
      </c>
      <c r="G46" s="38">
        <v>118</v>
      </c>
      <c r="H46" s="38">
        <v>69.099999999999994</v>
      </c>
      <c r="I46" s="41">
        <v>195.8</v>
      </c>
      <c r="J46" s="274" t="s">
        <v>275</v>
      </c>
      <c r="K46" s="484"/>
      <c r="P46" s="464"/>
      <c r="Q46" s="18"/>
    </row>
    <row r="47" spans="1:17" ht="15" customHeight="1">
      <c r="A47" s="22" t="s">
        <v>13</v>
      </c>
      <c r="B47" s="37">
        <v>843</v>
      </c>
      <c r="C47" s="38">
        <v>3.7</v>
      </c>
      <c r="D47" s="38">
        <v>53.2</v>
      </c>
      <c r="E47" s="38">
        <v>42.9</v>
      </c>
      <c r="F47" s="38">
        <v>175.8</v>
      </c>
      <c r="G47" s="38">
        <v>212.9</v>
      </c>
      <c r="H47" s="38">
        <v>61.9</v>
      </c>
      <c r="I47" s="38">
        <v>292.5</v>
      </c>
      <c r="J47" s="274" t="s">
        <v>275</v>
      </c>
      <c r="K47" s="484"/>
      <c r="P47" s="464"/>
      <c r="Q47" s="18"/>
    </row>
    <row r="48" spans="1:17" ht="15" customHeight="1">
      <c r="A48" s="20" t="s">
        <v>14</v>
      </c>
      <c r="B48" s="37">
        <v>1896.3</v>
      </c>
      <c r="C48" s="38">
        <v>20.5</v>
      </c>
      <c r="D48" s="38">
        <v>134.9</v>
      </c>
      <c r="E48" s="38">
        <v>150</v>
      </c>
      <c r="F48" s="38">
        <v>261.2</v>
      </c>
      <c r="G48" s="38">
        <v>340.2</v>
      </c>
      <c r="H48" s="38">
        <v>352</v>
      </c>
      <c r="I48" s="38">
        <v>101</v>
      </c>
      <c r="J48" s="302">
        <v>536.4</v>
      </c>
      <c r="K48" s="484"/>
      <c r="P48" s="464"/>
      <c r="Q48" s="18"/>
    </row>
    <row r="49" spans="1:11" ht="15" customHeight="1">
      <c r="A49" s="20" t="s">
        <v>15</v>
      </c>
      <c r="B49" s="37">
        <v>1165.2</v>
      </c>
      <c r="C49" s="38">
        <v>9.6999999999999993</v>
      </c>
      <c r="D49" s="38">
        <v>83.1</v>
      </c>
      <c r="E49" s="38">
        <v>54.5</v>
      </c>
      <c r="F49" s="38">
        <v>186.7</v>
      </c>
      <c r="G49" s="38">
        <v>253.5</v>
      </c>
      <c r="H49" s="38">
        <v>67.900000000000006</v>
      </c>
      <c r="I49" s="38">
        <v>107.3</v>
      </c>
      <c r="J49" s="302">
        <v>402.5</v>
      </c>
      <c r="K49" s="275"/>
    </row>
    <row r="50" spans="1:11">
      <c r="B50" s="18"/>
      <c r="C50" s="18"/>
      <c r="D50" s="18"/>
      <c r="E50" s="18"/>
      <c r="F50" s="18"/>
      <c r="G50" s="18"/>
      <c r="H50" s="18"/>
      <c r="I50" s="18"/>
      <c r="J50" s="275"/>
    </row>
    <row r="51" spans="1:11">
      <c r="B51" s="18"/>
      <c r="C51" s="18"/>
      <c r="D51" s="18"/>
      <c r="E51" s="18"/>
      <c r="F51" s="18"/>
      <c r="G51" s="18"/>
      <c r="H51" s="18"/>
      <c r="I51" s="18"/>
      <c r="J51" s="275"/>
    </row>
    <row r="57" spans="1:11" ht="15">
      <c r="A57" s="221"/>
    </row>
  </sheetData>
  <mergeCells count="5">
    <mergeCell ref="A1:G1"/>
    <mergeCell ref="A6:A7"/>
    <mergeCell ref="B6:B7"/>
    <mergeCell ref="C6:J6"/>
    <mergeCell ref="A30:J30"/>
  </mergeCells>
  <pageMargins left="0.7" right="0.7" top="0.75" bottom="0.75" header="0.3" footer="0.3"/>
  <pageSetup paperSize="9" scale="95" orientation="portrait" verticalDpi="597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zoomScaleSheetLayoutView="115" workbookViewId="0"/>
  </sheetViews>
  <sheetFormatPr defaultColWidth="9.140625" defaultRowHeight="12.75"/>
  <cols>
    <col min="1" max="1" width="20.7109375" style="14" customWidth="1"/>
    <col min="2" max="6" width="12" style="14" customWidth="1"/>
    <col min="7" max="16384" width="9.140625" style="14"/>
  </cols>
  <sheetData>
    <row r="1" spans="1:6" s="9" customFormat="1" ht="15.75">
      <c r="A1" s="524" t="s">
        <v>339</v>
      </c>
    </row>
    <row r="2" spans="1:6" s="9" customFormat="1" ht="15.75">
      <c r="A2" s="526" t="s">
        <v>274</v>
      </c>
      <c r="B2" s="526"/>
    </row>
    <row r="3" spans="1:6" s="9" customFormat="1" ht="15">
      <c r="A3" s="608" t="s">
        <v>337</v>
      </c>
    </row>
    <row r="4" spans="1:6" s="9" customFormat="1" ht="15">
      <c r="A4" s="388" t="s">
        <v>338</v>
      </c>
      <c r="B4" s="388"/>
      <c r="C4" s="388"/>
    </row>
    <row r="5" spans="1:6" s="9" customFormat="1" ht="9" customHeight="1" thickBot="1">
      <c r="A5" s="189" t="s">
        <v>18</v>
      </c>
      <c r="B5" s="186"/>
      <c r="C5" s="186"/>
      <c r="D5" s="186"/>
      <c r="E5" s="186"/>
      <c r="F5" s="186"/>
    </row>
    <row r="6" spans="1:6" ht="25.5" customHeight="1">
      <c r="A6" s="620" t="s">
        <v>90</v>
      </c>
      <c r="B6" s="810" t="s">
        <v>97</v>
      </c>
      <c r="C6" s="616" t="s">
        <v>98</v>
      </c>
      <c r="D6" s="650"/>
      <c r="E6" s="650"/>
      <c r="F6" s="650"/>
    </row>
    <row r="7" spans="1:6" ht="85.5" customHeight="1" thickBot="1">
      <c r="A7" s="622"/>
      <c r="B7" s="811"/>
      <c r="C7" s="187" t="s">
        <v>99</v>
      </c>
      <c r="D7" s="187" t="s">
        <v>100</v>
      </c>
      <c r="E7" s="462" t="s">
        <v>285</v>
      </c>
      <c r="F7" s="188" t="s">
        <v>101</v>
      </c>
    </row>
    <row r="8" spans="1:6" ht="6" customHeight="1">
      <c r="A8" s="240"/>
      <c r="B8" s="248"/>
      <c r="C8" s="263"/>
      <c r="D8" s="263"/>
      <c r="E8" s="263"/>
      <c r="F8" s="264"/>
    </row>
    <row r="9" spans="1:6" ht="20.100000000000001" customHeight="1">
      <c r="A9" s="16" t="s">
        <v>236</v>
      </c>
      <c r="B9" s="606">
        <v>340998</v>
      </c>
      <c r="C9" s="430">
        <v>87755</v>
      </c>
      <c r="D9" s="430">
        <v>119447</v>
      </c>
      <c r="E9" s="430">
        <v>77536</v>
      </c>
      <c r="F9" s="431">
        <v>56260</v>
      </c>
    </row>
    <row r="10" spans="1:6" ht="20.100000000000001" customHeight="1">
      <c r="A10" s="377" t="s">
        <v>237</v>
      </c>
      <c r="B10" s="178"/>
      <c r="C10" s="435"/>
      <c r="D10" s="435"/>
      <c r="E10" s="435"/>
    </row>
    <row r="11" spans="1:6" ht="20.100000000000001" customHeight="1">
      <c r="A11" s="20" t="s">
        <v>0</v>
      </c>
      <c r="B11" s="607">
        <v>29483</v>
      </c>
      <c r="C11" s="433">
        <v>7406</v>
      </c>
      <c r="D11" s="433">
        <v>11704</v>
      </c>
      <c r="E11" s="433">
        <v>7253</v>
      </c>
      <c r="F11" s="434">
        <v>3120</v>
      </c>
    </row>
    <row r="12" spans="1:6" ht="20.100000000000001" customHeight="1">
      <c r="A12" s="22" t="s">
        <v>1</v>
      </c>
      <c r="B12" s="607">
        <v>18743</v>
      </c>
      <c r="C12" s="433">
        <v>5331</v>
      </c>
      <c r="D12" s="433">
        <v>7561</v>
      </c>
      <c r="E12" s="433">
        <v>2406</v>
      </c>
      <c r="F12" s="434">
        <v>3445</v>
      </c>
    </row>
    <row r="13" spans="1:6" ht="20.100000000000001" customHeight="1">
      <c r="A13" s="20" t="s">
        <v>2</v>
      </c>
      <c r="B13" s="607">
        <v>18032</v>
      </c>
      <c r="C13" s="433">
        <v>5207</v>
      </c>
      <c r="D13" s="433">
        <v>6448</v>
      </c>
      <c r="E13" s="433">
        <v>1985</v>
      </c>
      <c r="F13" s="434">
        <v>4392</v>
      </c>
    </row>
    <row r="14" spans="1:6" ht="20.100000000000001" customHeight="1">
      <c r="A14" s="20" t="s">
        <v>3</v>
      </c>
      <c r="B14" s="607">
        <v>9167</v>
      </c>
      <c r="C14" s="433">
        <v>3004</v>
      </c>
      <c r="D14" s="433">
        <v>3317</v>
      </c>
      <c r="E14" s="433">
        <v>1726</v>
      </c>
      <c r="F14" s="434">
        <v>1120</v>
      </c>
    </row>
    <row r="15" spans="1:6" ht="20.100000000000001" customHeight="1">
      <c r="A15" s="20" t="s">
        <v>4</v>
      </c>
      <c r="B15" s="607">
        <v>18291</v>
      </c>
      <c r="C15" s="433">
        <v>4265</v>
      </c>
      <c r="D15" s="433">
        <v>7161</v>
      </c>
      <c r="E15" s="433">
        <v>3719</v>
      </c>
      <c r="F15" s="434">
        <v>3146</v>
      </c>
    </row>
    <row r="16" spans="1:6" ht="20.100000000000001" customHeight="1">
      <c r="A16" s="20" t="s">
        <v>5</v>
      </c>
      <c r="B16" s="607">
        <v>25000</v>
      </c>
      <c r="C16" s="433">
        <v>6277</v>
      </c>
      <c r="D16" s="433">
        <v>8408</v>
      </c>
      <c r="E16" s="433">
        <v>4100</v>
      </c>
      <c r="F16" s="434">
        <v>6215</v>
      </c>
    </row>
    <row r="17" spans="1:6" ht="20.100000000000001" customHeight="1">
      <c r="A17" s="20" t="s">
        <v>6</v>
      </c>
      <c r="B17" s="607">
        <v>49231</v>
      </c>
      <c r="C17" s="433">
        <v>12469</v>
      </c>
      <c r="D17" s="433">
        <v>15626</v>
      </c>
      <c r="E17" s="433">
        <v>14307</v>
      </c>
      <c r="F17" s="434">
        <v>6829</v>
      </c>
    </row>
    <row r="18" spans="1:6" ht="20.100000000000001" customHeight="1">
      <c r="A18" s="20" t="s">
        <v>7</v>
      </c>
      <c r="B18" s="607">
        <v>7751</v>
      </c>
      <c r="C18" s="433">
        <v>2430</v>
      </c>
      <c r="D18" s="433">
        <v>2650</v>
      </c>
      <c r="E18" s="433">
        <v>1124</v>
      </c>
      <c r="F18" s="434">
        <v>1547</v>
      </c>
    </row>
    <row r="19" spans="1:6" ht="20.100000000000001" customHeight="1">
      <c r="A19" s="20" t="s">
        <v>8</v>
      </c>
      <c r="B19" s="607">
        <v>16978</v>
      </c>
      <c r="C19" s="433">
        <v>4936</v>
      </c>
      <c r="D19" s="433">
        <v>5413</v>
      </c>
      <c r="E19" s="433">
        <v>2099</v>
      </c>
      <c r="F19" s="434">
        <v>4530</v>
      </c>
    </row>
    <row r="20" spans="1:6" ht="20.100000000000001" customHeight="1">
      <c r="A20" s="20" t="s">
        <v>9</v>
      </c>
      <c r="B20" s="607">
        <v>10534</v>
      </c>
      <c r="C20" s="433">
        <v>3563</v>
      </c>
      <c r="D20" s="433">
        <v>3641</v>
      </c>
      <c r="E20" s="433">
        <v>2086</v>
      </c>
      <c r="F20" s="434">
        <v>1244</v>
      </c>
    </row>
    <row r="21" spans="1:6" ht="20.100000000000001" customHeight="1">
      <c r="A21" s="20" t="s">
        <v>10</v>
      </c>
      <c r="B21" s="607">
        <v>24613</v>
      </c>
      <c r="C21" s="433">
        <v>5713</v>
      </c>
      <c r="D21" s="433">
        <v>9231</v>
      </c>
      <c r="E21" s="433">
        <v>5764</v>
      </c>
      <c r="F21" s="434">
        <v>3905</v>
      </c>
    </row>
    <row r="22" spans="1:6" ht="20.100000000000001" customHeight="1">
      <c r="A22" s="20" t="s">
        <v>11</v>
      </c>
      <c r="B22" s="607">
        <v>36133</v>
      </c>
      <c r="C22" s="433">
        <v>5402</v>
      </c>
      <c r="D22" s="433">
        <v>9017</v>
      </c>
      <c r="E22" s="433">
        <v>18865</v>
      </c>
      <c r="F22" s="434">
        <v>2849</v>
      </c>
    </row>
    <row r="23" spans="1:6" ht="20.100000000000001" customHeight="1">
      <c r="A23" s="20" t="s">
        <v>12</v>
      </c>
      <c r="B23" s="607">
        <v>8372</v>
      </c>
      <c r="C23" s="433">
        <v>2447</v>
      </c>
      <c r="D23" s="433">
        <v>2984</v>
      </c>
      <c r="E23" s="433">
        <v>736</v>
      </c>
      <c r="F23" s="434">
        <v>2205</v>
      </c>
    </row>
    <row r="24" spans="1:6" ht="20.100000000000001" customHeight="1">
      <c r="A24" s="22" t="s">
        <v>13</v>
      </c>
      <c r="B24" s="607">
        <v>13831</v>
      </c>
      <c r="C24" s="433">
        <v>5021</v>
      </c>
      <c r="D24" s="433">
        <v>4708</v>
      </c>
      <c r="E24" s="433">
        <v>1973</v>
      </c>
      <c r="F24" s="434">
        <v>2129</v>
      </c>
    </row>
    <row r="25" spans="1:6" ht="20.100000000000001" customHeight="1">
      <c r="A25" s="20" t="s">
        <v>14</v>
      </c>
      <c r="B25" s="607">
        <v>37317</v>
      </c>
      <c r="C25" s="433">
        <v>8781</v>
      </c>
      <c r="D25" s="433">
        <v>15533</v>
      </c>
      <c r="E25" s="433">
        <v>5599</v>
      </c>
      <c r="F25" s="434">
        <v>7404</v>
      </c>
    </row>
    <row r="26" spans="1:6" ht="20.100000000000001" customHeight="1">
      <c r="A26" s="20" t="s">
        <v>15</v>
      </c>
      <c r="B26" s="607">
        <v>17522</v>
      </c>
      <c r="C26" s="433">
        <v>5503</v>
      </c>
      <c r="D26" s="433">
        <v>6045</v>
      </c>
      <c r="E26" s="433">
        <v>3794</v>
      </c>
      <c r="F26" s="434">
        <v>2180</v>
      </c>
    </row>
    <row r="27" spans="1:6" ht="20.100000000000001" customHeight="1"/>
  </sheetData>
  <mergeCells count="3">
    <mergeCell ref="A6:A7"/>
    <mergeCell ref="B6:B7"/>
    <mergeCell ref="C6:F6"/>
  </mergeCells>
  <pageMargins left="0.7" right="0.7" top="0.75" bottom="0.75" header="0.3" footer="0.3"/>
  <pageSetup paperSize="9" orientation="portrait" verticalDpi="597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Normal="100" zoomScaleSheetLayoutView="100" workbookViewId="0"/>
  </sheetViews>
  <sheetFormatPr defaultColWidth="9.140625" defaultRowHeight="14.25"/>
  <cols>
    <col min="1" max="1" width="20.7109375" style="8" customWidth="1"/>
    <col min="2" max="2" width="8.7109375" style="8" customWidth="1"/>
    <col min="3" max="3" width="10.140625" style="8" customWidth="1"/>
    <col min="4" max="4" width="8.85546875" style="8" customWidth="1"/>
    <col min="5" max="5" width="8.140625" style="8" customWidth="1"/>
    <col min="6" max="6" width="9.85546875" style="8" customWidth="1"/>
    <col min="7" max="7" width="9.140625" style="8"/>
    <col min="8" max="8" width="10.140625" style="8" customWidth="1"/>
    <col min="9" max="16384" width="9.140625" style="8"/>
  </cols>
  <sheetData>
    <row r="1" spans="1:23" s="9" customFormat="1" ht="15.75">
      <c r="A1" s="220" t="s">
        <v>310</v>
      </c>
      <c r="B1" s="220"/>
      <c r="C1" s="220"/>
      <c r="D1" s="220"/>
    </row>
    <row r="2" spans="1:23" s="9" customFormat="1" ht="15">
      <c r="A2" s="386" t="s">
        <v>269</v>
      </c>
      <c r="G2" s="191"/>
      <c r="H2" s="191"/>
      <c r="I2" s="191"/>
    </row>
    <row r="3" spans="1:23" s="9" customFormat="1" ht="15">
      <c r="A3" s="388" t="s">
        <v>267</v>
      </c>
      <c r="B3" s="388"/>
      <c r="C3" s="388"/>
      <c r="D3" s="388"/>
      <c r="E3" s="388"/>
    </row>
    <row r="4" spans="1:23" s="23" customFormat="1" ht="15">
      <c r="A4" s="314" t="s">
        <v>252</v>
      </c>
      <c r="B4" s="314"/>
      <c r="C4" s="184"/>
      <c r="D4" s="184"/>
      <c r="E4" s="195"/>
      <c r="F4" s="196"/>
      <c r="G4" s="195"/>
      <c r="H4" s="195"/>
      <c r="I4" s="195"/>
      <c r="J4" s="195"/>
      <c r="K4" s="195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9" customHeight="1" thickBot="1">
      <c r="A5" s="106"/>
      <c r="B5" s="106"/>
      <c r="C5" s="106"/>
      <c r="D5" s="106"/>
      <c r="E5" s="106"/>
      <c r="F5" s="106"/>
      <c r="G5" s="14"/>
      <c r="H5" s="14"/>
      <c r="I5" s="14"/>
      <c r="J5" s="14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14" customFormat="1" ht="29.25" customHeight="1">
      <c r="A6" s="620" t="s">
        <v>102</v>
      </c>
      <c r="B6" s="651" t="s">
        <v>91</v>
      </c>
      <c r="C6" s="812" t="s">
        <v>103</v>
      </c>
      <c r="D6" s="812" t="s">
        <v>92</v>
      </c>
      <c r="E6" s="812" t="s">
        <v>93</v>
      </c>
      <c r="F6" s="812"/>
      <c r="G6" s="812" t="s">
        <v>95</v>
      </c>
      <c r="H6" s="616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14" customFormat="1" ht="54.75" customHeight="1">
      <c r="A7" s="621"/>
      <c r="B7" s="798"/>
      <c r="C7" s="814"/>
      <c r="D7" s="814"/>
      <c r="E7" s="205" t="s">
        <v>94</v>
      </c>
      <c r="F7" s="205" t="s">
        <v>96</v>
      </c>
      <c r="G7" s="249" t="s">
        <v>94</v>
      </c>
      <c r="H7" s="245" t="s">
        <v>96</v>
      </c>
      <c r="I7" s="26"/>
    </row>
    <row r="8" spans="1:23" s="12" customFormat="1" ht="25.5" customHeight="1" thickBot="1">
      <c r="A8" s="622"/>
      <c r="B8" s="657" t="s">
        <v>304</v>
      </c>
      <c r="C8" s="813"/>
      <c r="D8" s="813"/>
      <c r="E8" s="813"/>
      <c r="F8" s="813"/>
      <c r="G8" s="813"/>
      <c r="H8" s="683"/>
    </row>
    <row r="9" spans="1:23" s="12" customFormat="1" ht="6" customHeight="1">
      <c r="A9" s="240"/>
      <c r="B9" s="250"/>
      <c r="C9" s="250"/>
      <c r="D9" s="250"/>
      <c r="E9" s="250"/>
      <c r="F9" s="241"/>
      <c r="G9" s="243"/>
      <c r="H9" s="241"/>
    </row>
    <row r="10" spans="1:23" s="14" customFormat="1" ht="20.100000000000001" customHeight="1">
      <c r="A10" s="16" t="s">
        <v>236</v>
      </c>
      <c r="B10" s="17">
        <v>37972.800000000003</v>
      </c>
      <c r="C10" s="17">
        <v>18380.400000000001</v>
      </c>
      <c r="D10" s="17">
        <v>19592.400000000001</v>
      </c>
      <c r="E10" s="17">
        <v>22823.200000000001</v>
      </c>
      <c r="F10" s="609">
        <v>10820.6</v>
      </c>
      <c r="G10" s="53">
        <v>15149.6</v>
      </c>
      <c r="H10" s="192">
        <v>7559.8</v>
      </c>
    </row>
    <row r="11" spans="1:23" s="14" customFormat="1" ht="20.100000000000001" customHeight="1">
      <c r="A11" s="377" t="s">
        <v>237</v>
      </c>
      <c r="B11" s="17"/>
      <c r="C11" s="17"/>
      <c r="D11" s="17"/>
      <c r="E11" s="17"/>
      <c r="F11" s="609"/>
      <c r="G11" s="380"/>
      <c r="H11" s="192"/>
    </row>
    <row r="12" spans="1:23" ht="20.100000000000001" customHeight="1">
      <c r="A12" s="20" t="s">
        <v>0</v>
      </c>
      <c r="B12" s="21">
        <v>2865.1</v>
      </c>
      <c r="C12" s="21">
        <v>1379</v>
      </c>
      <c r="D12" s="21">
        <v>1486</v>
      </c>
      <c r="E12" s="21">
        <v>1965</v>
      </c>
      <c r="F12" s="193">
        <v>929.7</v>
      </c>
      <c r="G12" s="56">
        <v>900.1</v>
      </c>
      <c r="H12" s="18">
        <v>449.3</v>
      </c>
      <c r="I12" s="14"/>
      <c r="J12" s="14"/>
    </row>
    <row r="13" spans="1:23" ht="20.100000000000001" customHeight="1">
      <c r="A13" s="22" t="s">
        <v>1</v>
      </c>
      <c r="B13" s="21">
        <v>2055.4</v>
      </c>
      <c r="C13" s="21">
        <v>996</v>
      </c>
      <c r="D13" s="21">
        <v>1059.5</v>
      </c>
      <c r="E13" s="21">
        <v>1214</v>
      </c>
      <c r="F13" s="193">
        <v>574.1</v>
      </c>
      <c r="G13" s="56">
        <v>841.4</v>
      </c>
      <c r="H13" s="18">
        <v>421.8</v>
      </c>
      <c r="I13" s="14"/>
      <c r="J13" s="14"/>
    </row>
    <row r="14" spans="1:23" ht="20.100000000000001" customHeight="1">
      <c r="A14" s="20" t="s">
        <v>2</v>
      </c>
      <c r="B14" s="21">
        <v>2097.3000000000002</v>
      </c>
      <c r="C14" s="21">
        <v>1016.6</v>
      </c>
      <c r="D14" s="21">
        <v>1080.5999999999999</v>
      </c>
      <c r="E14" s="21">
        <v>974.9</v>
      </c>
      <c r="F14" s="193">
        <v>458.8</v>
      </c>
      <c r="G14" s="56">
        <v>1122.4000000000001</v>
      </c>
      <c r="H14" s="18">
        <v>557.79999999999995</v>
      </c>
      <c r="I14" s="14"/>
      <c r="J14" s="14"/>
    </row>
    <row r="15" spans="1:23" ht="20.100000000000001" customHeight="1">
      <c r="A15" s="20" t="s">
        <v>3</v>
      </c>
      <c r="B15" s="21">
        <v>1003.3</v>
      </c>
      <c r="C15" s="21">
        <v>489.3</v>
      </c>
      <c r="D15" s="21">
        <v>514</v>
      </c>
      <c r="E15" s="21">
        <v>652</v>
      </c>
      <c r="F15" s="193">
        <v>312.7</v>
      </c>
      <c r="G15" s="56">
        <v>351.3</v>
      </c>
      <c r="H15" s="18">
        <v>176.6</v>
      </c>
      <c r="I15" s="14"/>
      <c r="J15" s="14"/>
    </row>
    <row r="16" spans="1:23" ht="20.100000000000001" customHeight="1">
      <c r="A16" s="20" t="s">
        <v>4</v>
      </c>
      <c r="B16" s="21">
        <v>2453.1999999999998</v>
      </c>
      <c r="C16" s="21">
        <v>1169.5</v>
      </c>
      <c r="D16" s="21">
        <v>1283.7</v>
      </c>
      <c r="E16" s="21">
        <v>1534.3</v>
      </c>
      <c r="F16" s="193">
        <v>713.4</v>
      </c>
      <c r="G16" s="56">
        <v>918.9</v>
      </c>
      <c r="H16" s="18">
        <v>456.1</v>
      </c>
      <c r="I16" s="14"/>
      <c r="J16" s="14"/>
    </row>
    <row r="17" spans="1:10" ht="20.100000000000001" customHeight="1">
      <c r="A17" s="20" t="s">
        <v>5</v>
      </c>
      <c r="B17" s="21">
        <v>3360.5</v>
      </c>
      <c r="C17" s="21">
        <v>1631.7</v>
      </c>
      <c r="D17" s="21">
        <v>1728.8</v>
      </c>
      <c r="E17" s="21">
        <v>1620.3</v>
      </c>
      <c r="F17" s="193">
        <v>767.2</v>
      </c>
      <c r="G17" s="56">
        <v>1740.2</v>
      </c>
      <c r="H17" s="18">
        <v>864.5</v>
      </c>
      <c r="I17" s="14"/>
      <c r="J17" s="14"/>
    </row>
    <row r="18" spans="1:10" ht="20.100000000000001" customHeight="1">
      <c r="A18" s="20" t="s">
        <v>6</v>
      </c>
      <c r="B18" s="21">
        <v>5380.3</v>
      </c>
      <c r="C18" s="21">
        <v>2575.6999999999998</v>
      </c>
      <c r="D18" s="21">
        <v>2804.6</v>
      </c>
      <c r="E18" s="21">
        <v>3465.3</v>
      </c>
      <c r="F18" s="193">
        <v>1620.5</v>
      </c>
      <c r="G18" s="56">
        <v>1915.1</v>
      </c>
      <c r="H18" s="18">
        <v>955.2</v>
      </c>
      <c r="I18" s="14"/>
      <c r="J18" s="14"/>
    </row>
    <row r="19" spans="1:10" ht="20.100000000000001" customHeight="1">
      <c r="A19" s="20" t="s">
        <v>7</v>
      </c>
      <c r="B19" s="21">
        <v>946</v>
      </c>
      <c r="C19" s="21">
        <v>459.1</v>
      </c>
      <c r="D19" s="21">
        <v>487</v>
      </c>
      <c r="E19" s="21">
        <v>513</v>
      </c>
      <c r="F19" s="193">
        <v>245</v>
      </c>
      <c r="G19" s="56">
        <v>433</v>
      </c>
      <c r="H19" s="18">
        <v>214.1</v>
      </c>
      <c r="I19" s="14"/>
      <c r="J19" s="14"/>
    </row>
    <row r="20" spans="1:10" ht="20.100000000000001" customHeight="1">
      <c r="A20" s="20" t="s">
        <v>8</v>
      </c>
      <c r="B20" s="21">
        <v>2086.1</v>
      </c>
      <c r="C20" s="21">
        <v>1022.6</v>
      </c>
      <c r="D20" s="21">
        <v>1063.5999999999999</v>
      </c>
      <c r="E20" s="21">
        <v>856.3</v>
      </c>
      <c r="F20" s="193">
        <v>410.2</v>
      </c>
      <c r="G20" s="56">
        <v>1229.8</v>
      </c>
      <c r="H20" s="18">
        <v>612.4</v>
      </c>
      <c r="I20" s="14"/>
      <c r="J20" s="14"/>
    </row>
    <row r="21" spans="1:10" ht="20.100000000000001" customHeight="1">
      <c r="A21" s="20" t="s">
        <v>9</v>
      </c>
      <c r="B21" s="21">
        <v>1152.0999999999999</v>
      </c>
      <c r="C21" s="21">
        <v>561.79999999999995</v>
      </c>
      <c r="D21" s="21">
        <v>590.29999999999995</v>
      </c>
      <c r="E21" s="21">
        <v>701.6</v>
      </c>
      <c r="F21" s="193">
        <v>333.9</v>
      </c>
      <c r="G21" s="56">
        <v>450.4</v>
      </c>
      <c r="H21" s="18">
        <v>227.9</v>
      </c>
      <c r="I21" s="14"/>
      <c r="J21" s="14"/>
    </row>
    <row r="22" spans="1:10" ht="20.100000000000001" customHeight="1">
      <c r="A22" s="20" t="s">
        <v>10</v>
      </c>
      <c r="B22" s="21">
        <v>2305.1</v>
      </c>
      <c r="C22" s="21">
        <v>1122.3</v>
      </c>
      <c r="D22" s="21">
        <v>1182.8</v>
      </c>
      <c r="E22" s="21">
        <v>1469.1</v>
      </c>
      <c r="F22" s="193">
        <v>700.7</v>
      </c>
      <c r="G22" s="56">
        <v>836</v>
      </c>
      <c r="H22" s="18">
        <v>421.6</v>
      </c>
      <c r="I22" s="14"/>
      <c r="J22" s="14"/>
    </row>
    <row r="23" spans="1:10" ht="20.100000000000001" customHeight="1">
      <c r="A23" s="20" t="s">
        <v>11</v>
      </c>
      <c r="B23" s="21">
        <v>4489</v>
      </c>
      <c r="C23" s="21">
        <v>2166.1</v>
      </c>
      <c r="D23" s="21">
        <v>2322.9</v>
      </c>
      <c r="E23" s="21">
        <v>3449.3</v>
      </c>
      <c r="F23" s="193">
        <v>1654.5</v>
      </c>
      <c r="G23" s="56">
        <v>1039.7</v>
      </c>
      <c r="H23" s="18">
        <v>511.6</v>
      </c>
      <c r="I23" s="14"/>
      <c r="J23" s="14"/>
    </row>
    <row r="24" spans="1:10" ht="20.100000000000001" customHeight="1">
      <c r="A24" s="20" t="s">
        <v>12</v>
      </c>
      <c r="B24" s="21">
        <v>1226.2</v>
      </c>
      <c r="C24" s="21">
        <v>598.1</v>
      </c>
      <c r="D24" s="21">
        <v>628.1</v>
      </c>
      <c r="E24" s="21">
        <v>548.1</v>
      </c>
      <c r="F24" s="193">
        <v>259.89999999999998</v>
      </c>
      <c r="G24" s="56">
        <v>678.1</v>
      </c>
      <c r="H24" s="18">
        <v>338.2</v>
      </c>
      <c r="I24" s="14"/>
      <c r="J24" s="14"/>
    </row>
    <row r="25" spans="1:10" ht="20.100000000000001" customHeight="1">
      <c r="A25" s="22" t="s">
        <v>13</v>
      </c>
      <c r="B25" s="21">
        <v>1404.4</v>
      </c>
      <c r="C25" s="21">
        <v>687</v>
      </c>
      <c r="D25" s="21">
        <v>717.5</v>
      </c>
      <c r="E25" s="21">
        <v>828.9</v>
      </c>
      <c r="F25" s="193">
        <v>395</v>
      </c>
      <c r="G25" s="56">
        <v>575.5</v>
      </c>
      <c r="H25" s="18">
        <v>292</v>
      </c>
      <c r="I25" s="14"/>
      <c r="J25" s="14"/>
    </row>
    <row r="26" spans="1:10" ht="20.100000000000001" customHeight="1">
      <c r="A26" s="20" t="s">
        <v>14</v>
      </c>
      <c r="B26" s="21">
        <v>3473.2</v>
      </c>
      <c r="C26" s="21">
        <v>1690.8</v>
      </c>
      <c r="D26" s="21">
        <v>1782.3</v>
      </c>
      <c r="E26" s="21">
        <v>1883.2</v>
      </c>
      <c r="F26" s="193">
        <v>896.4</v>
      </c>
      <c r="G26" s="56">
        <v>1589.9</v>
      </c>
      <c r="H26" s="18">
        <v>794.4</v>
      </c>
      <c r="I26" s="14"/>
      <c r="J26" s="14"/>
    </row>
    <row r="27" spans="1:10" ht="20.100000000000001" customHeight="1">
      <c r="A27" s="20" t="s">
        <v>15</v>
      </c>
      <c r="B27" s="21">
        <v>1675.5</v>
      </c>
      <c r="C27" s="21">
        <v>814.8</v>
      </c>
      <c r="D27" s="21">
        <v>860.7</v>
      </c>
      <c r="E27" s="21">
        <v>1147.9000000000001</v>
      </c>
      <c r="F27" s="193">
        <v>548.6</v>
      </c>
      <c r="G27" s="56">
        <v>527.6</v>
      </c>
      <c r="H27" s="18">
        <v>266.2</v>
      </c>
      <c r="I27" s="14"/>
      <c r="J27" s="14"/>
    </row>
    <row r="28" spans="1:10">
      <c r="A28" s="14"/>
      <c r="B28" s="18"/>
      <c r="C28" s="18"/>
      <c r="D28" s="18"/>
      <c r="E28" s="18"/>
      <c r="F28" s="18"/>
      <c r="G28" s="14"/>
      <c r="H28" s="14"/>
      <c r="I28" s="14"/>
      <c r="J28" s="14"/>
    </row>
    <row r="29" spans="1:10">
      <c r="B29" s="19"/>
      <c r="C29" s="19"/>
      <c r="D29" s="19"/>
      <c r="E29" s="19"/>
      <c r="F29" s="19"/>
    </row>
  </sheetData>
  <mergeCells count="7">
    <mergeCell ref="G6:H6"/>
    <mergeCell ref="B8:H8"/>
    <mergeCell ref="A6:A8"/>
    <mergeCell ref="B6:B7"/>
    <mergeCell ref="C6:C7"/>
    <mergeCell ref="D6:D7"/>
    <mergeCell ref="E6:F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A2" sqref="A2"/>
    </sheetView>
  </sheetViews>
  <sheetFormatPr defaultColWidth="7.85546875" defaultRowHeight="14.25"/>
  <cols>
    <col min="1" max="1" width="20.7109375" style="8" customWidth="1"/>
    <col min="2" max="6" width="11.140625" style="14" customWidth="1"/>
    <col min="7" max="7" width="11.140625" style="26" customWidth="1"/>
    <col min="8" max="9" width="7.85546875" style="14"/>
    <col min="10" max="10" width="11.85546875" style="14" customWidth="1"/>
    <col min="11" max="11" width="7.85546875" style="14"/>
    <col min="12" max="12" width="9.85546875" style="14" customWidth="1"/>
    <col min="13" max="16384" width="7.85546875" style="14"/>
  </cols>
  <sheetData>
    <row r="1" spans="1:7" s="640" customFormat="1" ht="18.75">
      <c r="A1" s="639" t="s">
        <v>313</v>
      </c>
    </row>
    <row r="2" spans="1:7" ht="15">
      <c r="A2" s="386" t="s">
        <v>271</v>
      </c>
    </row>
    <row r="3" spans="1:7" s="314" customFormat="1" ht="18">
      <c r="A3" s="314" t="s">
        <v>248</v>
      </c>
    </row>
    <row r="4" spans="1:7" s="314" customFormat="1" ht="15">
      <c r="A4" s="314" t="s">
        <v>247</v>
      </c>
    </row>
    <row r="5" spans="1:7" ht="9" customHeight="1" thickBot="1">
      <c r="A5" s="11"/>
      <c r="B5" s="27"/>
      <c r="C5" s="27"/>
      <c r="D5" s="27"/>
      <c r="E5" s="27"/>
      <c r="F5" s="27"/>
      <c r="G5" s="27"/>
    </row>
    <row r="6" spans="1:7" s="12" customFormat="1" ht="28.5" customHeight="1">
      <c r="A6" s="631" t="s">
        <v>121</v>
      </c>
      <c r="B6" s="633" t="s">
        <v>97</v>
      </c>
      <c r="C6" s="13" t="s">
        <v>122</v>
      </c>
      <c r="D6" s="13"/>
      <c r="E6" s="13"/>
      <c r="F6" s="13"/>
      <c r="G6" s="13"/>
    </row>
    <row r="7" spans="1:7" ht="54" customHeight="1" thickBot="1">
      <c r="A7" s="632"/>
      <c r="B7" s="634"/>
      <c r="C7" s="217" t="s">
        <v>134</v>
      </c>
      <c r="D7" s="217" t="s">
        <v>84</v>
      </c>
      <c r="E7" s="217" t="s">
        <v>85</v>
      </c>
      <c r="F7" s="217" t="s">
        <v>86</v>
      </c>
      <c r="G7" s="28" t="s">
        <v>123</v>
      </c>
    </row>
    <row r="8" spans="1:7" ht="6" customHeight="1">
      <c r="A8" s="251"/>
      <c r="B8" s="252"/>
      <c r="C8" s="252"/>
      <c r="D8" s="252"/>
      <c r="E8" s="252"/>
      <c r="F8" s="252"/>
      <c r="G8" s="252"/>
    </row>
    <row r="9" spans="1:7" s="25" customFormat="1">
      <c r="A9" s="43" t="s">
        <v>120</v>
      </c>
      <c r="B9" s="44"/>
      <c r="C9" s="44"/>
      <c r="D9" s="44"/>
      <c r="E9" s="44"/>
      <c r="F9" s="44"/>
      <c r="G9" s="45"/>
    </row>
    <row r="10" spans="1:7" s="25" customFormat="1" ht="6" customHeight="1">
      <c r="A10" s="43"/>
      <c r="B10" s="44"/>
      <c r="C10" s="44"/>
      <c r="D10" s="44"/>
      <c r="E10" s="44"/>
      <c r="F10" s="44"/>
      <c r="G10" s="45"/>
    </row>
    <row r="11" spans="1:7" ht="15" customHeight="1">
      <c r="A11" s="16" t="s">
        <v>236</v>
      </c>
      <c r="B11" s="47">
        <v>2176</v>
      </c>
      <c r="C11" s="48">
        <v>38</v>
      </c>
      <c r="D11" s="48">
        <v>772</v>
      </c>
      <c r="E11" s="48">
        <v>547</v>
      </c>
      <c r="F11" s="48">
        <v>425</v>
      </c>
      <c r="G11" s="49">
        <v>394</v>
      </c>
    </row>
    <row r="12" spans="1:7" ht="15" customHeight="1">
      <c r="A12" s="377" t="s">
        <v>237</v>
      </c>
      <c r="B12" s="265"/>
      <c r="C12" s="268"/>
      <c r="D12" s="268"/>
      <c r="E12" s="268"/>
      <c r="F12" s="268"/>
      <c r="G12" s="49"/>
    </row>
    <row r="13" spans="1:7" ht="15" customHeight="1">
      <c r="A13" s="20" t="s">
        <v>0</v>
      </c>
      <c r="B13" s="50">
        <v>134</v>
      </c>
      <c r="C13" s="34">
        <v>4</v>
      </c>
      <c r="D13" s="34">
        <v>49</v>
      </c>
      <c r="E13" s="34">
        <v>35</v>
      </c>
      <c r="F13" s="34">
        <v>24</v>
      </c>
      <c r="G13" s="51">
        <v>22</v>
      </c>
    </row>
    <row r="14" spans="1:7" ht="15" customHeight="1">
      <c r="A14" s="22" t="s">
        <v>1</v>
      </c>
      <c r="B14" s="50">
        <v>127</v>
      </c>
      <c r="C14" s="34">
        <v>1</v>
      </c>
      <c r="D14" s="34">
        <v>49</v>
      </c>
      <c r="E14" s="34">
        <v>34</v>
      </c>
      <c r="F14" s="34">
        <v>23</v>
      </c>
      <c r="G14" s="51">
        <v>20</v>
      </c>
    </row>
    <row r="15" spans="1:7" ht="15" customHeight="1">
      <c r="A15" s="20" t="s">
        <v>2</v>
      </c>
      <c r="B15" s="50">
        <v>193</v>
      </c>
      <c r="C15" s="34">
        <v>1</v>
      </c>
      <c r="D15" s="34">
        <v>93</v>
      </c>
      <c r="E15" s="34">
        <v>56</v>
      </c>
      <c r="F15" s="34">
        <v>25</v>
      </c>
      <c r="G15" s="51">
        <v>18</v>
      </c>
    </row>
    <row r="16" spans="1:7" ht="15" customHeight="1">
      <c r="A16" s="20" t="s">
        <v>3</v>
      </c>
      <c r="B16" s="50">
        <v>73</v>
      </c>
      <c r="C16" s="34">
        <v>3</v>
      </c>
      <c r="D16" s="34">
        <v>42</v>
      </c>
      <c r="E16" s="34">
        <v>14</v>
      </c>
      <c r="F16" s="34">
        <v>13</v>
      </c>
      <c r="G16" s="51">
        <v>1</v>
      </c>
    </row>
    <row r="17" spans="1:14" ht="15" customHeight="1">
      <c r="A17" s="20" t="s">
        <v>4</v>
      </c>
      <c r="B17" s="50">
        <v>159</v>
      </c>
      <c r="C17" s="34">
        <v>2</v>
      </c>
      <c r="D17" s="34">
        <v>74</v>
      </c>
      <c r="E17" s="34">
        <v>45</v>
      </c>
      <c r="F17" s="34">
        <v>23</v>
      </c>
      <c r="G17" s="51">
        <v>15</v>
      </c>
    </row>
    <row r="18" spans="1:14" ht="15" customHeight="1">
      <c r="A18" s="20" t="s">
        <v>5</v>
      </c>
      <c r="B18" s="50">
        <v>168</v>
      </c>
      <c r="C18" s="34">
        <v>1</v>
      </c>
      <c r="D18" s="34">
        <v>18</v>
      </c>
      <c r="E18" s="34">
        <v>32</v>
      </c>
      <c r="F18" s="34">
        <v>46</v>
      </c>
      <c r="G18" s="51">
        <v>71</v>
      </c>
    </row>
    <row r="19" spans="1:14" ht="15" customHeight="1">
      <c r="A19" s="20" t="s">
        <v>6</v>
      </c>
      <c r="B19" s="50">
        <v>279</v>
      </c>
      <c r="C19" s="34">
        <v>5</v>
      </c>
      <c r="D19" s="34">
        <v>100</v>
      </c>
      <c r="E19" s="34">
        <v>70</v>
      </c>
      <c r="F19" s="34">
        <v>56</v>
      </c>
      <c r="G19" s="51">
        <v>48</v>
      </c>
    </row>
    <row r="20" spans="1:14" ht="15" customHeight="1">
      <c r="A20" s="20" t="s">
        <v>7</v>
      </c>
      <c r="B20" s="50">
        <v>68</v>
      </c>
      <c r="C20" s="51">
        <v>1</v>
      </c>
      <c r="D20" s="34">
        <v>17</v>
      </c>
      <c r="E20" s="34">
        <v>19</v>
      </c>
      <c r="F20" s="34">
        <v>25</v>
      </c>
      <c r="G20" s="51">
        <v>6</v>
      </c>
    </row>
    <row r="21" spans="1:14" ht="15" customHeight="1">
      <c r="A21" s="20" t="s">
        <v>8</v>
      </c>
      <c r="B21" s="50">
        <v>144</v>
      </c>
      <c r="C21" s="34">
        <v>3</v>
      </c>
      <c r="D21" s="34">
        <v>21</v>
      </c>
      <c r="E21" s="34">
        <v>34</v>
      </c>
      <c r="F21" s="34">
        <v>41</v>
      </c>
      <c r="G21" s="51">
        <v>45</v>
      </c>
    </row>
    <row r="22" spans="1:14" ht="15" customHeight="1">
      <c r="A22" s="20" t="s">
        <v>9</v>
      </c>
      <c r="B22" s="50">
        <v>105</v>
      </c>
      <c r="C22" s="34">
        <v>7</v>
      </c>
      <c r="D22" s="34">
        <v>69</v>
      </c>
      <c r="E22" s="34">
        <v>19</v>
      </c>
      <c r="F22" s="34">
        <v>6</v>
      </c>
      <c r="G22" s="51">
        <v>4</v>
      </c>
    </row>
    <row r="23" spans="1:14" ht="15" customHeight="1">
      <c r="A23" s="20" t="s">
        <v>10</v>
      </c>
      <c r="B23" s="50">
        <v>101</v>
      </c>
      <c r="C23" s="51">
        <v>2</v>
      </c>
      <c r="D23" s="34">
        <v>32</v>
      </c>
      <c r="E23" s="34">
        <v>23</v>
      </c>
      <c r="F23" s="34">
        <v>18</v>
      </c>
      <c r="G23" s="51">
        <v>26</v>
      </c>
    </row>
    <row r="24" spans="1:14" ht="15" customHeight="1">
      <c r="A24" s="20" t="s">
        <v>11</v>
      </c>
      <c r="B24" s="50">
        <v>118</v>
      </c>
      <c r="C24" s="51" t="s">
        <v>275</v>
      </c>
      <c r="D24" s="34">
        <v>22</v>
      </c>
      <c r="E24" s="34">
        <v>31</v>
      </c>
      <c r="F24" s="34">
        <v>20</v>
      </c>
      <c r="G24" s="51">
        <v>45</v>
      </c>
    </row>
    <row r="25" spans="1:14" ht="15" customHeight="1">
      <c r="A25" s="20" t="s">
        <v>12</v>
      </c>
      <c r="B25" s="50">
        <v>97</v>
      </c>
      <c r="C25" s="34">
        <v>1</v>
      </c>
      <c r="D25" s="34">
        <v>35</v>
      </c>
      <c r="E25" s="34">
        <v>22</v>
      </c>
      <c r="F25" s="34">
        <v>19</v>
      </c>
      <c r="G25" s="51">
        <v>20</v>
      </c>
    </row>
    <row r="26" spans="1:14" ht="15" customHeight="1">
      <c r="A26" s="22" t="s">
        <v>13</v>
      </c>
      <c r="B26" s="50">
        <v>100</v>
      </c>
      <c r="C26" s="34">
        <v>1</v>
      </c>
      <c r="D26" s="34">
        <v>44</v>
      </c>
      <c r="E26" s="34">
        <v>25</v>
      </c>
      <c r="F26" s="34">
        <v>21</v>
      </c>
      <c r="G26" s="51">
        <v>9</v>
      </c>
    </row>
    <row r="27" spans="1:14" ht="15" customHeight="1">
      <c r="A27" s="20" t="s">
        <v>14</v>
      </c>
      <c r="B27" s="50">
        <v>207</v>
      </c>
      <c r="C27" s="51" t="s">
        <v>275</v>
      </c>
      <c r="D27" s="34">
        <v>53</v>
      </c>
      <c r="E27" s="34">
        <v>66</v>
      </c>
      <c r="F27" s="34">
        <v>51</v>
      </c>
      <c r="G27" s="51">
        <v>37</v>
      </c>
    </row>
    <row r="28" spans="1:14" ht="15" customHeight="1">
      <c r="A28" s="20" t="s">
        <v>15</v>
      </c>
      <c r="B28" s="50">
        <v>103</v>
      </c>
      <c r="C28" s="34">
        <v>6</v>
      </c>
      <c r="D28" s="34">
        <v>54</v>
      </c>
      <c r="E28" s="34">
        <v>22</v>
      </c>
      <c r="F28" s="34">
        <v>14</v>
      </c>
      <c r="G28" s="51">
        <v>7</v>
      </c>
    </row>
    <row r="29" spans="1:14" ht="6" customHeight="1">
      <c r="A29" s="26"/>
      <c r="B29" s="26"/>
      <c r="C29" s="179"/>
      <c r="D29" s="179"/>
      <c r="E29" s="179"/>
      <c r="F29" s="179"/>
      <c r="G29" s="51"/>
    </row>
    <row r="30" spans="1:14" s="12" customFormat="1">
      <c r="A30" s="638" t="s">
        <v>288</v>
      </c>
      <c r="B30" s="638"/>
      <c r="C30" s="638"/>
      <c r="D30" s="638"/>
      <c r="E30" s="638"/>
      <c r="F30" s="638"/>
      <c r="G30" s="638"/>
      <c r="H30" s="18"/>
      <c r="I30" s="14"/>
      <c r="J30" s="14"/>
    </row>
    <row r="31" spans="1:14" s="12" customFormat="1" ht="6" customHeight="1">
      <c r="A31" s="251"/>
      <c r="B31" s="251"/>
      <c r="C31" s="251"/>
      <c r="D31" s="251"/>
      <c r="E31" s="251"/>
      <c r="F31" s="251"/>
      <c r="G31" s="251"/>
      <c r="H31" s="18"/>
      <c r="I31" s="14"/>
      <c r="J31" s="215"/>
      <c r="K31" s="18"/>
      <c r="L31" s="222"/>
      <c r="M31" s="14"/>
      <c r="N31" s="14"/>
    </row>
    <row r="32" spans="1:14" ht="15" customHeight="1">
      <c r="A32" s="16" t="s">
        <v>236</v>
      </c>
      <c r="B32" s="52">
        <v>15343.9</v>
      </c>
      <c r="C32" s="53">
        <v>56.3</v>
      </c>
      <c r="D32" s="53">
        <v>2928.3</v>
      </c>
      <c r="E32" s="53">
        <v>3247.6</v>
      </c>
      <c r="F32" s="53">
        <v>3520.9</v>
      </c>
      <c r="G32" s="54">
        <v>5590.8</v>
      </c>
    </row>
    <row r="33" spans="1:14" ht="15" customHeight="1">
      <c r="A33" s="377" t="s">
        <v>237</v>
      </c>
      <c r="B33" s="52"/>
      <c r="C33" s="380"/>
      <c r="D33" s="380"/>
      <c r="E33" s="380"/>
      <c r="F33" s="380"/>
      <c r="G33" s="381"/>
      <c r="H33" s="222"/>
      <c r="I33" s="222"/>
      <c r="J33" s="222"/>
      <c r="K33" s="222"/>
      <c r="M33" s="222"/>
      <c r="N33" s="222"/>
    </row>
    <row r="34" spans="1:14" ht="15" customHeight="1">
      <c r="A34" s="20" t="s">
        <v>0</v>
      </c>
      <c r="B34" s="55">
        <v>910.7</v>
      </c>
      <c r="C34" s="38">
        <v>7.1</v>
      </c>
      <c r="D34" s="56">
        <v>183.4</v>
      </c>
      <c r="E34" s="56">
        <v>202.1</v>
      </c>
      <c r="F34" s="56">
        <v>198.2</v>
      </c>
      <c r="G34" s="57">
        <v>319.89999999999998</v>
      </c>
    </row>
    <row r="35" spans="1:14" ht="15" customHeight="1">
      <c r="A35" s="22" t="s">
        <v>1</v>
      </c>
      <c r="B35" s="55">
        <v>849.9</v>
      </c>
      <c r="C35" s="38">
        <v>1.2</v>
      </c>
      <c r="D35" s="56">
        <v>202.4</v>
      </c>
      <c r="E35" s="56">
        <v>198.3</v>
      </c>
      <c r="F35" s="56">
        <v>185.3</v>
      </c>
      <c r="G35" s="57">
        <v>262.7</v>
      </c>
    </row>
    <row r="36" spans="1:14" ht="15" customHeight="1">
      <c r="A36" s="20" t="s">
        <v>2</v>
      </c>
      <c r="B36" s="55">
        <v>1133.8</v>
      </c>
      <c r="C36" s="38">
        <v>1.6</v>
      </c>
      <c r="D36" s="56">
        <v>353.6</v>
      </c>
      <c r="E36" s="56">
        <v>329.8</v>
      </c>
      <c r="F36" s="56">
        <v>205.4</v>
      </c>
      <c r="G36" s="39">
        <v>243.4</v>
      </c>
    </row>
    <row r="37" spans="1:14" ht="15" customHeight="1">
      <c r="A37" s="20" t="s">
        <v>3</v>
      </c>
      <c r="B37" s="55">
        <v>355.6</v>
      </c>
      <c r="C37" s="38">
        <v>3.9</v>
      </c>
      <c r="D37" s="56">
        <v>149.1</v>
      </c>
      <c r="E37" s="56">
        <v>85</v>
      </c>
      <c r="F37" s="56">
        <v>105.2</v>
      </c>
      <c r="G37" s="57">
        <v>12.4</v>
      </c>
    </row>
    <row r="38" spans="1:14" ht="15" customHeight="1">
      <c r="A38" s="20" t="s">
        <v>4</v>
      </c>
      <c r="B38" s="55">
        <v>923.6</v>
      </c>
      <c r="C38" s="38">
        <v>3.7</v>
      </c>
      <c r="D38" s="56">
        <v>293.7</v>
      </c>
      <c r="E38" s="56">
        <v>261.7</v>
      </c>
      <c r="F38" s="56">
        <v>187.1</v>
      </c>
      <c r="G38" s="57">
        <v>177.4</v>
      </c>
    </row>
    <row r="39" spans="1:14" ht="15" customHeight="1">
      <c r="A39" s="20" t="s">
        <v>5</v>
      </c>
      <c r="B39" s="55">
        <v>1761.8</v>
      </c>
      <c r="C39" s="38">
        <v>1.5</v>
      </c>
      <c r="D39" s="56">
        <v>70</v>
      </c>
      <c r="E39" s="56">
        <v>198.1</v>
      </c>
      <c r="F39" s="56">
        <v>388.1</v>
      </c>
      <c r="G39" s="57">
        <v>1104.0999999999999</v>
      </c>
    </row>
    <row r="40" spans="1:14" ht="15" customHeight="1">
      <c r="A40" s="20" t="s">
        <v>6</v>
      </c>
      <c r="B40" s="55">
        <v>1923.5</v>
      </c>
      <c r="C40" s="38">
        <v>7.9</v>
      </c>
      <c r="D40" s="56">
        <v>388</v>
      </c>
      <c r="E40" s="56">
        <v>407</v>
      </c>
      <c r="F40" s="56">
        <v>456.6</v>
      </c>
      <c r="G40" s="39">
        <v>664</v>
      </c>
    </row>
    <row r="41" spans="1:14" ht="15" customHeight="1">
      <c r="A41" s="20" t="s">
        <v>7</v>
      </c>
      <c r="B41" s="55">
        <v>460.7</v>
      </c>
      <c r="C41" s="40">
        <v>1.2</v>
      </c>
      <c r="D41" s="56">
        <v>68.099999999999994</v>
      </c>
      <c r="E41" s="56">
        <v>113.4</v>
      </c>
      <c r="F41" s="56">
        <v>208</v>
      </c>
      <c r="G41" s="39">
        <v>69.900000000000006</v>
      </c>
    </row>
    <row r="42" spans="1:14" ht="15" customHeight="1">
      <c r="A42" s="20" t="s">
        <v>8</v>
      </c>
      <c r="B42" s="55">
        <v>1254.2</v>
      </c>
      <c r="C42" s="38">
        <v>5.7</v>
      </c>
      <c r="D42" s="56">
        <v>81.7</v>
      </c>
      <c r="E42" s="56">
        <v>206.6</v>
      </c>
      <c r="F42" s="56">
        <v>341.2</v>
      </c>
      <c r="G42" s="57">
        <v>619.1</v>
      </c>
    </row>
    <row r="43" spans="1:14" ht="15" customHeight="1">
      <c r="A43" s="20" t="s">
        <v>9</v>
      </c>
      <c r="B43" s="55">
        <v>463.3</v>
      </c>
      <c r="C43" s="38">
        <v>9.9</v>
      </c>
      <c r="D43" s="56">
        <v>242.5</v>
      </c>
      <c r="E43" s="56">
        <v>111</v>
      </c>
      <c r="F43" s="38">
        <v>51.2</v>
      </c>
      <c r="G43" s="57">
        <v>48.7</v>
      </c>
    </row>
    <row r="44" spans="1:14" ht="15" customHeight="1">
      <c r="A44" s="20" t="s">
        <v>10</v>
      </c>
      <c r="B44" s="55">
        <v>847.9</v>
      </c>
      <c r="C44" s="40">
        <v>1.4</v>
      </c>
      <c r="D44" s="56">
        <v>120.3</v>
      </c>
      <c r="E44" s="56">
        <v>138.80000000000001</v>
      </c>
      <c r="F44" s="56">
        <v>155.5</v>
      </c>
      <c r="G44" s="57">
        <v>432</v>
      </c>
    </row>
    <row r="45" spans="1:14" ht="15" customHeight="1">
      <c r="A45" s="20" t="s">
        <v>11</v>
      </c>
      <c r="B45" s="55">
        <v>1054.8</v>
      </c>
      <c r="C45" s="40" t="s">
        <v>277</v>
      </c>
      <c r="D45" s="38">
        <v>86.1</v>
      </c>
      <c r="E45" s="56">
        <v>189.7</v>
      </c>
      <c r="F45" s="56">
        <v>167</v>
      </c>
      <c r="G45" s="57">
        <v>612</v>
      </c>
    </row>
    <row r="46" spans="1:14" ht="15" customHeight="1">
      <c r="A46" s="20" t="s">
        <v>12</v>
      </c>
      <c r="B46" s="55">
        <v>684.6</v>
      </c>
      <c r="C46" s="38">
        <v>1.8</v>
      </c>
      <c r="D46" s="56">
        <v>141.1</v>
      </c>
      <c r="E46" s="56">
        <v>127.5</v>
      </c>
      <c r="F46" s="56">
        <v>160</v>
      </c>
      <c r="G46" s="57">
        <v>254.2</v>
      </c>
    </row>
    <row r="47" spans="1:14" ht="15" customHeight="1">
      <c r="A47" s="22" t="s">
        <v>13</v>
      </c>
      <c r="B47" s="55">
        <v>586</v>
      </c>
      <c r="C47" s="38">
        <v>1.2</v>
      </c>
      <c r="D47" s="56">
        <v>154.80000000000001</v>
      </c>
      <c r="E47" s="56">
        <v>151.69999999999999</v>
      </c>
      <c r="F47" s="56">
        <v>170.3</v>
      </c>
      <c r="G47" s="39">
        <v>108</v>
      </c>
    </row>
    <row r="48" spans="1:14" ht="15" customHeight="1">
      <c r="A48" s="20" t="s">
        <v>14</v>
      </c>
      <c r="B48" s="55">
        <v>1597.6</v>
      </c>
      <c r="C48" s="40" t="s">
        <v>277</v>
      </c>
      <c r="D48" s="56">
        <v>207.7</v>
      </c>
      <c r="E48" s="56">
        <v>395.3</v>
      </c>
      <c r="F48" s="56">
        <v>429.8</v>
      </c>
      <c r="G48" s="57">
        <v>564.9</v>
      </c>
    </row>
    <row r="49" spans="1:14" ht="15" customHeight="1">
      <c r="A49" s="20" t="s">
        <v>15</v>
      </c>
      <c r="B49" s="55">
        <v>535.79999999999995</v>
      </c>
      <c r="C49" s="38">
        <v>8.1999999999999993</v>
      </c>
      <c r="D49" s="56">
        <v>186.1</v>
      </c>
      <c r="E49" s="56">
        <v>131.6</v>
      </c>
      <c r="F49" s="56">
        <v>112</v>
      </c>
      <c r="G49" s="57">
        <v>98</v>
      </c>
    </row>
    <row r="50" spans="1:14" ht="6" customHeight="1">
      <c r="A50" s="26"/>
      <c r="B50" s="193"/>
      <c r="C50" s="273"/>
      <c r="D50" s="193"/>
      <c r="E50" s="193"/>
      <c r="F50" s="193"/>
      <c r="G50" s="193"/>
    </row>
    <row r="51" spans="1:14" ht="12.75">
      <c r="A51" s="58" t="s">
        <v>71</v>
      </c>
      <c r="B51" s="59"/>
      <c r="C51" s="59"/>
      <c r="D51" s="59"/>
      <c r="E51" s="59"/>
      <c r="F51" s="59"/>
      <c r="G51" s="59"/>
    </row>
    <row r="52" spans="1:14" s="222" customFormat="1" ht="12.75">
      <c r="A52" s="326" t="s">
        <v>16</v>
      </c>
      <c r="B52" s="42"/>
      <c r="C52" s="14"/>
      <c r="D52" s="14"/>
      <c r="E52" s="14"/>
      <c r="F52" s="14"/>
      <c r="G52" s="26"/>
      <c r="H52" s="14"/>
      <c r="I52" s="14"/>
      <c r="J52" s="14"/>
      <c r="K52" s="14"/>
      <c r="L52" s="14"/>
      <c r="M52" s="14"/>
      <c r="N52" s="14"/>
    </row>
    <row r="53" spans="1:14">
      <c r="A53" s="60"/>
      <c r="B53" s="61"/>
      <c r="C53" s="18"/>
      <c r="D53" s="18"/>
      <c r="E53" s="18"/>
      <c r="F53" s="18"/>
      <c r="G53" s="18"/>
    </row>
    <row r="54" spans="1:14">
      <c r="G54" s="14"/>
    </row>
  </sheetData>
  <mergeCells count="4">
    <mergeCell ref="A6:A7"/>
    <mergeCell ref="B6:B7"/>
    <mergeCell ref="A30:G30"/>
    <mergeCell ref="A1:XFD1"/>
  </mergeCells>
  <pageMargins left="0.7" right="0.7" top="0.75" bottom="0.75" header="0.3" footer="0.3"/>
  <pageSetup paperSize="9" scale="95" fitToHeight="0" orientation="portrait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4"/>
  <sheetViews>
    <sheetView zoomScaleNormal="100" zoomScaleSheetLayoutView="100" workbookViewId="0">
      <selection activeCell="A3" sqref="A3:XFD3"/>
    </sheetView>
  </sheetViews>
  <sheetFormatPr defaultColWidth="7.85546875" defaultRowHeight="14.25"/>
  <cols>
    <col min="1" max="1" width="4.28515625" style="407" customWidth="1"/>
    <col min="2" max="2" width="23.7109375" style="8" customWidth="1"/>
    <col min="3" max="5" width="11.7109375" style="14" customWidth="1"/>
    <col min="6" max="6" width="12.85546875" style="14" customWidth="1"/>
    <col min="7" max="8" width="11.7109375" style="14" customWidth="1"/>
    <col min="9" max="9" width="11.7109375" style="26" customWidth="1"/>
    <col min="10" max="13" width="11.7109375" style="14" customWidth="1"/>
    <col min="14" max="14" width="12.42578125" style="14" customWidth="1"/>
    <col min="15" max="15" width="5" style="405" customWidth="1"/>
    <col min="16" max="16" width="18.140625" style="8" customWidth="1"/>
    <col min="17" max="17" width="8" style="14" customWidth="1"/>
    <col min="18" max="18" width="5.5703125" style="14" customWidth="1"/>
    <col min="19" max="19" width="5.28515625" style="14" customWidth="1"/>
    <col min="20" max="20" width="6.42578125" style="14" customWidth="1"/>
    <col min="21" max="21" width="5.42578125" style="14" customWidth="1"/>
    <col min="22" max="22" width="5.42578125" style="26" customWidth="1"/>
    <col min="23" max="23" width="6.5703125" style="14" customWidth="1"/>
    <col min="24" max="25" width="6.28515625" style="14" customWidth="1"/>
    <col min="26" max="26" width="6.85546875" style="14" customWidth="1"/>
    <col min="27" max="27" width="6.42578125" style="14" bestFit="1" customWidth="1"/>
    <col min="28" max="28" width="7.28515625" style="14" customWidth="1"/>
    <col min="29" max="29" width="17.28515625" style="8" customWidth="1"/>
    <col min="30" max="30" width="7.5703125" style="14" customWidth="1"/>
    <col min="31" max="32" width="5.85546875" style="14" customWidth="1"/>
    <col min="33" max="33" width="6.5703125" style="14" customWidth="1"/>
    <col min="34" max="34" width="5.85546875" style="14" customWidth="1"/>
    <col min="35" max="35" width="6" style="26" customWidth="1"/>
    <col min="36" max="36" width="6.5703125" style="14" customWidth="1"/>
    <col min="37" max="39" width="6.7109375" style="14" customWidth="1"/>
    <col min="40" max="40" width="6.85546875" style="14" bestFit="1" customWidth="1"/>
    <col min="41" max="41" width="6.85546875" style="26" customWidth="1"/>
    <col min="42" max="16384" width="7.85546875" style="14"/>
  </cols>
  <sheetData>
    <row r="1" spans="1:55" s="641" customFormat="1" ht="18" customHeight="1">
      <c r="A1" s="641" t="s">
        <v>305</v>
      </c>
    </row>
    <row r="2" spans="1:55" s="9" customFormat="1" ht="15">
      <c r="A2" s="482" t="s">
        <v>270</v>
      </c>
      <c r="G2" s="191"/>
      <c r="H2" s="191"/>
      <c r="I2" s="485"/>
      <c r="O2" s="486"/>
      <c r="V2" s="487"/>
      <c r="AI2" s="487"/>
      <c r="AO2" s="487"/>
    </row>
    <row r="3" spans="1:55" s="645" customFormat="1" ht="15" customHeight="1">
      <c r="A3" s="645" t="s">
        <v>250</v>
      </c>
    </row>
    <row r="4" spans="1:55" s="314" customFormat="1" ht="15" customHeight="1">
      <c r="A4" s="314" t="s">
        <v>249</v>
      </c>
    </row>
    <row r="5" spans="1:55" ht="9" customHeight="1" thickBot="1">
      <c r="A5" s="47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476"/>
      <c r="P5" s="14"/>
    </row>
    <row r="6" spans="1:55" ht="16.5" customHeight="1">
      <c r="A6" s="646" t="s">
        <v>105</v>
      </c>
      <c r="B6" s="620" t="s">
        <v>90</v>
      </c>
      <c r="C6" s="633" t="s">
        <v>97</v>
      </c>
      <c r="D6" s="616" t="s">
        <v>87</v>
      </c>
      <c r="E6" s="650"/>
      <c r="F6" s="650"/>
      <c r="G6" s="650"/>
      <c r="H6" s="650"/>
      <c r="I6" s="650"/>
      <c r="J6" s="650"/>
      <c r="K6" s="650"/>
      <c r="L6" s="650"/>
      <c r="M6" s="650"/>
      <c r="N6" s="651"/>
      <c r="O6" s="652" t="s">
        <v>105</v>
      </c>
      <c r="P6" s="14"/>
    </row>
    <row r="7" spans="1:55" ht="53.25" customHeight="1">
      <c r="A7" s="647"/>
      <c r="B7" s="621"/>
      <c r="C7" s="649"/>
      <c r="D7" s="15" t="s">
        <v>324</v>
      </c>
      <c r="E7" s="197" t="s">
        <v>33</v>
      </c>
      <c r="F7" s="197" t="s">
        <v>34</v>
      </c>
      <c r="G7" s="197" t="s">
        <v>35</v>
      </c>
      <c r="H7" s="15" t="s">
        <v>36</v>
      </c>
      <c r="I7" s="15" t="s">
        <v>37</v>
      </c>
      <c r="J7" s="198" t="s">
        <v>38</v>
      </c>
      <c r="K7" s="15" t="s">
        <v>41</v>
      </c>
      <c r="L7" s="15" t="s">
        <v>39</v>
      </c>
      <c r="M7" s="199" t="s">
        <v>40</v>
      </c>
      <c r="N7" s="190" t="s">
        <v>325</v>
      </c>
      <c r="O7" s="653"/>
      <c r="P7" s="14"/>
      <c r="Q7" s="410"/>
    </row>
    <row r="8" spans="1:55" ht="16.5" customHeight="1" thickBot="1">
      <c r="A8" s="648"/>
      <c r="B8" s="622"/>
      <c r="C8" s="655" t="s">
        <v>289</v>
      </c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7"/>
      <c r="O8" s="654"/>
      <c r="P8" s="14"/>
      <c r="Q8" s="410"/>
    </row>
    <row r="9" spans="1:55" s="26" customFormat="1" ht="6" customHeight="1">
      <c r="A9" s="305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305"/>
      <c r="AC9" s="46"/>
    </row>
    <row r="10" spans="1:55" s="12" customFormat="1" ht="12.75">
      <c r="A10" s="642" t="s">
        <v>135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5"/>
    </row>
    <row r="11" spans="1:55" s="12" customFormat="1" ht="6" customHeight="1">
      <c r="A11" s="477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</row>
    <row r="12" spans="1:55" ht="12" customHeight="1">
      <c r="A12" s="200">
        <v>1</v>
      </c>
      <c r="B12" s="16" t="s">
        <v>236</v>
      </c>
      <c r="C12" s="411">
        <v>38411.1</v>
      </c>
      <c r="D12" s="411">
        <v>1167.8</v>
      </c>
      <c r="E12" s="411">
        <v>1509.4</v>
      </c>
      <c r="F12" s="411">
        <v>2462.6</v>
      </c>
      <c r="G12" s="412">
        <v>1075.8</v>
      </c>
      <c r="H12" s="412">
        <v>1095.9000000000001</v>
      </c>
      <c r="I12" s="411">
        <v>2492.6</v>
      </c>
      <c r="J12" s="411">
        <v>5622.9</v>
      </c>
      <c r="K12" s="411">
        <v>6184.3</v>
      </c>
      <c r="L12" s="411">
        <v>4787.5</v>
      </c>
      <c r="M12" s="411">
        <v>5280</v>
      </c>
      <c r="N12" s="411">
        <v>6732.4</v>
      </c>
      <c r="O12" s="413">
        <v>1</v>
      </c>
      <c r="P12" s="14"/>
      <c r="U12" s="26"/>
      <c r="V12" s="14"/>
      <c r="AC12" s="14"/>
      <c r="AH12" s="26"/>
      <c r="AI12" s="14"/>
      <c r="AN12" s="26"/>
      <c r="AO12" s="14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2" customHeight="1">
      <c r="A13" s="200"/>
      <c r="B13" s="377" t="s">
        <v>237</v>
      </c>
      <c r="C13" s="201"/>
      <c r="D13" s="201"/>
      <c r="E13" s="201"/>
      <c r="F13" s="201"/>
      <c r="G13" s="414"/>
      <c r="H13" s="414"/>
      <c r="I13" s="201"/>
      <c r="J13" s="201"/>
      <c r="K13" s="201"/>
      <c r="L13" s="201"/>
      <c r="M13" s="201"/>
      <c r="N13" s="93"/>
      <c r="O13" s="413"/>
      <c r="P13" s="410"/>
      <c r="U13" s="26"/>
      <c r="V13" s="14"/>
      <c r="AC13" s="14"/>
      <c r="AH13" s="26"/>
      <c r="AI13" s="14"/>
      <c r="AN13" s="26"/>
      <c r="AO13" s="14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2" customHeight="1">
      <c r="A14" s="66">
        <v>2</v>
      </c>
      <c r="B14" s="20" t="s">
        <v>0</v>
      </c>
      <c r="C14" s="82">
        <v>2901.2</v>
      </c>
      <c r="D14" s="82">
        <v>83.6</v>
      </c>
      <c r="E14" s="82">
        <v>108.3</v>
      </c>
      <c r="F14" s="82">
        <v>177.5</v>
      </c>
      <c r="G14" s="415">
        <v>74.599999999999994</v>
      </c>
      <c r="H14" s="415">
        <v>75.2</v>
      </c>
      <c r="I14" s="82">
        <v>175.4</v>
      </c>
      <c r="J14" s="82">
        <v>421.4</v>
      </c>
      <c r="K14" s="82">
        <v>487.3</v>
      </c>
      <c r="L14" s="82">
        <v>347.3</v>
      </c>
      <c r="M14" s="82">
        <v>417.5</v>
      </c>
      <c r="N14" s="203">
        <v>533.1</v>
      </c>
      <c r="O14" s="416">
        <v>2</v>
      </c>
      <c r="P14" s="14"/>
      <c r="U14" s="26"/>
      <c r="V14" s="14"/>
      <c r="AC14" s="14"/>
      <c r="AH14" s="26"/>
      <c r="AI14" s="14"/>
      <c r="AN14" s="26"/>
      <c r="AO14" s="14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2" customHeight="1">
      <c r="A15" s="67">
        <v>3</v>
      </c>
      <c r="B15" s="22" t="s">
        <v>1</v>
      </c>
      <c r="C15" s="21">
        <v>2077.8000000000002</v>
      </c>
      <c r="D15" s="21">
        <v>60.1</v>
      </c>
      <c r="E15" s="21">
        <v>79.5</v>
      </c>
      <c r="F15" s="21">
        <v>135</v>
      </c>
      <c r="G15" s="417">
        <v>59.6</v>
      </c>
      <c r="H15" s="417">
        <v>61.8</v>
      </c>
      <c r="I15" s="21">
        <v>141.80000000000001</v>
      </c>
      <c r="J15" s="21">
        <v>304</v>
      </c>
      <c r="K15" s="21">
        <v>328.1</v>
      </c>
      <c r="L15" s="21">
        <v>261.39999999999998</v>
      </c>
      <c r="M15" s="21">
        <v>290.7</v>
      </c>
      <c r="N15" s="193">
        <v>355.7</v>
      </c>
      <c r="O15" s="418">
        <v>3</v>
      </c>
      <c r="P15" s="14"/>
      <c r="U15" s="26"/>
      <c r="V15" s="14"/>
      <c r="AC15" s="14"/>
      <c r="AH15" s="26"/>
      <c r="AI15" s="14"/>
      <c r="AN15" s="26"/>
      <c r="AO15" s="14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2" customHeight="1">
      <c r="A16" s="67">
        <v>4</v>
      </c>
      <c r="B16" s="20" t="s">
        <v>2</v>
      </c>
      <c r="C16" s="21">
        <v>2117.6</v>
      </c>
      <c r="D16" s="21">
        <v>59.8</v>
      </c>
      <c r="E16" s="21">
        <v>78.900000000000006</v>
      </c>
      <c r="F16" s="21">
        <v>132.1</v>
      </c>
      <c r="G16" s="417">
        <v>61.1</v>
      </c>
      <c r="H16" s="417">
        <v>63.6</v>
      </c>
      <c r="I16" s="21">
        <v>148.19999999999999</v>
      </c>
      <c r="J16" s="21">
        <v>313.3</v>
      </c>
      <c r="K16" s="21">
        <v>324.10000000000002</v>
      </c>
      <c r="L16" s="21">
        <v>266.2</v>
      </c>
      <c r="M16" s="21">
        <v>288.8</v>
      </c>
      <c r="N16" s="193">
        <v>381.3</v>
      </c>
      <c r="O16" s="418">
        <v>4</v>
      </c>
      <c r="P16" s="14"/>
      <c r="U16" s="26"/>
      <c r="V16" s="14"/>
      <c r="AC16" s="14"/>
      <c r="AH16" s="26"/>
      <c r="AI16" s="14"/>
      <c r="AN16" s="26"/>
      <c r="AO16" s="14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2" customHeight="1">
      <c r="A17" s="67">
        <v>5</v>
      </c>
      <c r="B17" s="20" t="s">
        <v>3</v>
      </c>
      <c r="C17" s="21">
        <v>1014.5</v>
      </c>
      <c r="D17" s="21">
        <v>29.3</v>
      </c>
      <c r="E17" s="21">
        <v>39.5</v>
      </c>
      <c r="F17" s="21">
        <v>66.900000000000006</v>
      </c>
      <c r="G17" s="417">
        <v>28.6</v>
      </c>
      <c r="H17" s="417">
        <v>28.8</v>
      </c>
      <c r="I17" s="21">
        <v>66.5</v>
      </c>
      <c r="J17" s="21">
        <v>147.6</v>
      </c>
      <c r="K17" s="21">
        <v>167.3</v>
      </c>
      <c r="L17" s="21">
        <v>123.4</v>
      </c>
      <c r="M17" s="21">
        <v>145.19999999999999</v>
      </c>
      <c r="N17" s="193">
        <v>171.5</v>
      </c>
      <c r="O17" s="418">
        <v>5</v>
      </c>
      <c r="P17" s="14"/>
      <c r="U17" s="26"/>
      <c r="V17" s="14"/>
      <c r="AC17" s="14"/>
      <c r="AH17" s="26"/>
      <c r="AI17" s="14"/>
      <c r="AN17" s="26"/>
      <c r="AO17" s="14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2" customHeight="1">
      <c r="A18" s="67">
        <v>6</v>
      </c>
      <c r="B18" s="20" t="s">
        <v>4</v>
      </c>
      <c r="C18" s="21">
        <v>2466.3000000000002</v>
      </c>
      <c r="D18" s="21">
        <v>68.900000000000006</v>
      </c>
      <c r="E18" s="21">
        <v>90.6</v>
      </c>
      <c r="F18" s="21">
        <v>149.4</v>
      </c>
      <c r="G18" s="417">
        <v>65.5</v>
      </c>
      <c r="H18" s="417">
        <v>66.3</v>
      </c>
      <c r="I18" s="21">
        <v>154.5</v>
      </c>
      <c r="J18" s="21">
        <v>339.9</v>
      </c>
      <c r="K18" s="21">
        <v>387.8</v>
      </c>
      <c r="L18" s="21">
        <v>309</v>
      </c>
      <c r="M18" s="21">
        <v>353.2</v>
      </c>
      <c r="N18" s="193">
        <v>481.3</v>
      </c>
      <c r="O18" s="418">
        <v>6</v>
      </c>
      <c r="P18" s="14"/>
      <c r="U18" s="26"/>
      <c r="V18" s="14"/>
      <c r="AC18" s="14"/>
      <c r="AH18" s="26"/>
      <c r="AI18" s="14"/>
      <c r="AN18" s="26"/>
      <c r="AO18" s="14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2" customHeight="1">
      <c r="A19" s="67">
        <v>7</v>
      </c>
      <c r="B19" s="20" t="s">
        <v>5</v>
      </c>
      <c r="C19" s="21">
        <v>3400.6</v>
      </c>
      <c r="D19" s="21">
        <v>112.7</v>
      </c>
      <c r="E19" s="21">
        <v>141.19999999999999</v>
      </c>
      <c r="F19" s="21">
        <v>224.6</v>
      </c>
      <c r="G19" s="417">
        <v>98.9</v>
      </c>
      <c r="H19" s="417">
        <v>103.7</v>
      </c>
      <c r="I19" s="21">
        <v>231.2</v>
      </c>
      <c r="J19" s="21">
        <v>520.5</v>
      </c>
      <c r="K19" s="21">
        <v>544.1</v>
      </c>
      <c r="L19" s="21">
        <v>426.4</v>
      </c>
      <c r="M19" s="21">
        <v>432.8</v>
      </c>
      <c r="N19" s="193">
        <v>564.5</v>
      </c>
      <c r="O19" s="418">
        <v>7</v>
      </c>
      <c r="P19" s="14"/>
      <c r="U19" s="26"/>
      <c r="V19" s="14"/>
      <c r="AC19" s="14"/>
      <c r="AH19" s="26"/>
      <c r="AI19" s="14"/>
      <c r="AN19" s="26"/>
      <c r="AO19" s="14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2" customHeight="1">
      <c r="A20" s="67">
        <v>8</v>
      </c>
      <c r="B20" s="20" t="s">
        <v>6</v>
      </c>
      <c r="C20" s="21">
        <v>5403.4</v>
      </c>
      <c r="D20" s="21">
        <v>182</v>
      </c>
      <c r="E20" s="21">
        <v>230.9</v>
      </c>
      <c r="F20" s="21">
        <v>363.8</v>
      </c>
      <c r="G20" s="417">
        <v>153.6</v>
      </c>
      <c r="H20" s="417">
        <v>150</v>
      </c>
      <c r="I20" s="21">
        <v>326.3</v>
      </c>
      <c r="J20" s="21">
        <v>774.4</v>
      </c>
      <c r="K20" s="21">
        <v>912.2</v>
      </c>
      <c r="L20" s="21">
        <v>655</v>
      </c>
      <c r="M20" s="21">
        <v>701.1</v>
      </c>
      <c r="N20" s="193">
        <v>954.1</v>
      </c>
      <c r="O20" s="418">
        <v>8</v>
      </c>
      <c r="P20" s="14"/>
      <c r="U20" s="26"/>
      <c r="V20" s="14"/>
      <c r="AC20" s="14"/>
      <c r="AH20" s="26"/>
      <c r="AI20" s="14"/>
      <c r="AN20" s="26"/>
      <c r="AO20" s="14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2" customHeight="1">
      <c r="A21" s="67">
        <v>9</v>
      </c>
      <c r="B21" s="20" t="s">
        <v>7</v>
      </c>
      <c r="C21" s="21">
        <v>986.5</v>
      </c>
      <c r="D21" s="21">
        <v>26.1</v>
      </c>
      <c r="E21" s="21">
        <v>34.1</v>
      </c>
      <c r="F21" s="21">
        <v>54.9</v>
      </c>
      <c r="G21" s="417">
        <v>24.8</v>
      </c>
      <c r="H21" s="417">
        <v>26.5</v>
      </c>
      <c r="I21" s="21">
        <v>62.2</v>
      </c>
      <c r="J21" s="21">
        <v>144.30000000000001</v>
      </c>
      <c r="K21" s="21">
        <v>154.6</v>
      </c>
      <c r="L21" s="21">
        <v>134.30000000000001</v>
      </c>
      <c r="M21" s="21">
        <v>144.9</v>
      </c>
      <c r="N21" s="193">
        <v>179.8</v>
      </c>
      <c r="O21" s="418">
        <v>9</v>
      </c>
      <c r="P21" s="14"/>
      <c r="U21" s="26"/>
      <c r="V21" s="14"/>
      <c r="AC21" s="14"/>
      <c r="AH21" s="26"/>
      <c r="AI21" s="14"/>
      <c r="AN21" s="26"/>
      <c r="AO21" s="14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2" customHeight="1">
      <c r="A22" s="67">
        <v>10</v>
      </c>
      <c r="B22" s="68" t="s">
        <v>8</v>
      </c>
      <c r="C22" s="21">
        <v>2129</v>
      </c>
      <c r="D22" s="21">
        <v>63.7</v>
      </c>
      <c r="E22" s="21">
        <v>81.599999999999994</v>
      </c>
      <c r="F22" s="21">
        <v>135</v>
      </c>
      <c r="G22" s="417">
        <v>63.3</v>
      </c>
      <c r="H22" s="417">
        <v>67.3</v>
      </c>
      <c r="I22" s="21">
        <v>154.80000000000001</v>
      </c>
      <c r="J22" s="21">
        <v>329.6</v>
      </c>
      <c r="K22" s="21">
        <v>333</v>
      </c>
      <c r="L22" s="21">
        <v>271.60000000000002</v>
      </c>
      <c r="M22" s="21">
        <v>279.89999999999998</v>
      </c>
      <c r="N22" s="193">
        <v>349.1</v>
      </c>
      <c r="O22" s="418">
        <v>10</v>
      </c>
      <c r="P22" s="14"/>
      <c r="U22" s="26"/>
      <c r="V22" s="14"/>
      <c r="AC22" s="14"/>
      <c r="AH22" s="26"/>
      <c r="AI22" s="14"/>
      <c r="AN22" s="26"/>
      <c r="AO22" s="14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2" customHeight="1">
      <c r="A23" s="67">
        <v>11</v>
      </c>
      <c r="B23" s="20" t="s">
        <v>9</v>
      </c>
      <c r="C23" s="21">
        <v>1181.5</v>
      </c>
      <c r="D23" s="21">
        <v>35.1</v>
      </c>
      <c r="E23" s="21">
        <v>43.4</v>
      </c>
      <c r="F23" s="21">
        <v>71.7</v>
      </c>
      <c r="G23" s="417">
        <v>32.799999999999997</v>
      </c>
      <c r="H23" s="417">
        <v>34.799999999999997</v>
      </c>
      <c r="I23" s="21">
        <v>82.2</v>
      </c>
      <c r="J23" s="21">
        <v>179.9</v>
      </c>
      <c r="K23" s="21">
        <v>177.9</v>
      </c>
      <c r="L23" s="21">
        <v>154.1</v>
      </c>
      <c r="M23" s="21">
        <v>165.3</v>
      </c>
      <c r="N23" s="193">
        <v>204.3</v>
      </c>
      <c r="O23" s="418">
        <v>11</v>
      </c>
      <c r="P23" s="14"/>
      <c r="U23" s="26"/>
      <c r="V23" s="14"/>
      <c r="AC23" s="14"/>
      <c r="AH23" s="26"/>
      <c r="AI23" s="14"/>
      <c r="AN23" s="26"/>
      <c r="AO23" s="14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2" customHeight="1">
      <c r="A24" s="67">
        <v>12</v>
      </c>
      <c r="B24" s="20" t="s">
        <v>10</v>
      </c>
      <c r="C24" s="21">
        <v>2333.5</v>
      </c>
      <c r="D24" s="21">
        <v>80</v>
      </c>
      <c r="E24" s="21">
        <v>100.3</v>
      </c>
      <c r="F24" s="21">
        <v>162.9</v>
      </c>
      <c r="G24" s="417">
        <v>69.5</v>
      </c>
      <c r="H24" s="417">
        <v>69.2</v>
      </c>
      <c r="I24" s="21">
        <v>152.6</v>
      </c>
      <c r="J24" s="21">
        <v>350.6</v>
      </c>
      <c r="K24" s="21">
        <v>376.7</v>
      </c>
      <c r="L24" s="21">
        <v>283.60000000000002</v>
      </c>
      <c r="M24" s="21">
        <v>306.10000000000002</v>
      </c>
      <c r="N24" s="193">
        <v>382</v>
      </c>
      <c r="O24" s="418">
        <v>12</v>
      </c>
      <c r="P24" s="14"/>
      <c r="U24" s="26"/>
      <c r="V24" s="14"/>
      <c r="AC24" s="14"/>
      <c r="AH24" s="26"/>
      <c r="AI24" s="14"/>
      <c r="AN24" s="26"/>
      <c r="AO24" s="14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2" customHeight="1">
      <c r="A25" s="67">
        <v>13</v>
      </c>
      <c r="B25" s="20" t="s">
        <v>11</v>
      </c>
      <c r="C25" s="21">
        <v>4533.6000000000004</v>
      </c>
      <c r="D25" s="21">
        <v>129.6</v>
      </c>
      <c r="E25" s="21">
        <v>171.8</v>
      </c>
      <c r="F25" s="21">
        <v>275.10000000000002</v>
      </c>
      <c r="G25" s="417">
        <v>117.7</v>
      </c>
      <c r="H25" s="417">
        <v>118.9</v>
      </c>
      <c r="I25" s="21">
        <v>271.3</v>
      </c>
      <c r="J25" s="21">
        <v>639.5</v>
      </c>
      <c r="K25" s="21">
        <v>724.9</v>
      </c>
      <c r="L25" s="21">
        <v>582.70000000000005</v>
      </c>
      <c r="M25" s="21">
        <v>660.1</v>
      </c>
      <c r="N25" s="193">
        <v>842.1</v>
      </c>
      <c r="O25" s="418">
        <v>13</v>
      </c>
      <c r="P25" s="14"/>
      <c r="U25" s="26"/>
      <c r="V25" s="14"/>
      <c r="AC25" s="14"/>
      <c r="AH25" s="26"/>
      <c r="AI25" s="14"/>
      <c r="AN25" s="26"/>
      <c r="AO25" s="14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2" customHeight="1">
      <c r="A26" s="67">
        <v>14</v>
      </c>
      <c r="B26" s="20" t="s">
        <v>12</v>
      </c>
      <c r="C26" s="21">
        <v>1241.5</v>
      </c>
      <c r="D26" s="21">
        <v>32</v>
      </c>
      <c r="E26" s="21">
        <v>43.2</v>
      </c>
      <c r="F26" s="21">
        <v>73.3</v>
      </c>
      <c r="G26" s="417">
        <v>33.700000000000003</v>
      </c>
      <c r="H26" s="417">
        <v>35.6</v>
      </c>
      <c r="I26" s="21">
        <v>83.9</v>
      </c>
      <c r="J26" s="21">
        <v>178.3</v>
      </c>
      <c r="K26" s="21">
        <v>191.2</v>
      </c>
      <c r="L26" s="21">
        <v>154.69999999999999</v>
      </c>
      <c r="M26" s="21">
        <v>179.2</v>
      </c>
      <c r="N26" s="193">
        <v>236.4</v>
      </c>
      <c r="O26" s="418">
        <v>14</v>
      </c>
      <c r="P26" s="14"/>
      <c r="U26" s="26"/>
      <c r="V26" s="14"/>
      <c r="AC26" s="14"/>
      <c r="AH26" s="26"/>
      <c r="AI26" s="14"/>
      <c r="AN26" s="26"/>
      <c r="AO26" s="14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2" customHeight="1">
      <c r="A27" s="67">
        <v>15</v>
      </c>
      <c r="B27" s="22" t="s">
        <v>13</v>
      </c>
      <c r="C27" s="21">
        <v>1429</v>
      </c>
      <c r="D27" s="21">
        <v>41.2</v>
      </c>
      <c r="E27" s="21">
        <v>55.2</v>
      </c>
      <c r="F27" s="21">
        <v>94.5</v>
      </c>
      <c r="G27" s="417">
        <v>42.2</v>
      </c>
      <c r="H27" s="417">
        <v>43.6</v>
      </c>
      <c r="I27" s="21">
        <v>100.4</v>
      </c>
      <c r="J27" s="21">
        <v>213.3</v>
      </c>
      <c r="K27" s="21">
        <v>226.2</v>
      </c>
      <c r="L27" s="21">
        <v>179.3</v>
      </c>
      <c r="M27" s="21">
        <v>205.7</v>
      </c>
      <c r="N27" s="193">
        <v>227.5</v>
      </c>
      <c r="O27" s="418">
        <v>15</v>
      </c>
      <c r="P27" s="14"/>
      <c r="U27" s="26"/>
      <c r="V27" s="14"/>
      <c r="AC27" s="14"/>
      <c r="AH27" s="26"/>
      <c r="AI27" s="14"/>
      <c r="AN27" s="26"/>
      <c r="AO27" s="14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2" customHeight="1">
      <c r="A28" s="67">
        <v>16</v>
      </c>
      <c r="B28" s="20" t="s">
        <v>14</v>
      </c>
      <c r="C28" s="21">
        <v>3494</v>
      </c>
      <c r="D28" s="21">
        <v>116.8</v>
      </c>
      <c r="E28" s="21">
        <v>148.6</v>
      </c>
      <c r="F28" s="21">
        <v>240</v>
      </c>
      <c r="G28" s="417">
        <v>102.8</v>
      </c>
      <c r="H28" s="417">
        <v>103.1</v>
      </c>
      <c r="I28" s="21">
        <v>230.2</v>
      </c>
      <c r="J28" s="21">
        <v>524.6</v>
      </c>
      <c r="K28" s="21">
        <v>570.70000000000005</v>
      </c>
      <c r="L28" s="21">
        <v>429.9</v>
      </c>
      <c r="M28" s="21">
        <v>458.9</v>
      </c>
      <c r="N28" s="193">
        <v>568.5</v>
      </c>
      <c r="O28" s="418">
        <v>16</v>
      </c>
      <c r="P28" s="14"/>
      <c r="U28" s="26"/>
      <c r="V28" s="14"/>
      <c r="AC28" s="14"/>
      <c r="AH28" s="26"/>
      <c r="AI28" s="14"/>
      <c r="AN28" s="26"/>
      <c r="AO28" s="14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2" customHeight="1">
      <c r="A29" s="67">
        <v>17</v>
      </c>
      <c r="B29" s="20" t="s">
        <v>15</v>
      </c>
      <c r="C29" s="21">
        <v>1701</v>
      </c>
      <c r="D29" s="21">
        <v>47</v>
      </c>
      <c r="E29" s="21">
        <v>62.4</v>
      </c>
      <c r="F29" s="21">
        <v>106</v>
      </c>
      <c r="G29" s="417">
        <v>47</v>
      </c>
      <c r="H29" s="417">
        <v>47.5</v>
      </c>
      <c r="I29" s="21">
        <v>111</v>
      </c>
      <c r="J29" s="21">
        <v>241.7</v>
      </c>
      <c r="K29" s="21">
        <v>278.10000000000002</v>
      </c>
      <c r="L29" s="21">
        <v>208.5</v>
      </c>
      <c r="M29" s="21">
        <v>250.7</v>
      </c>
      <c r="N29" s="193">
        <v>301.10000000000002</v>
      </c>
      <c r="O29" s="418">
        <v>17</v>
      </c>
      <c r="P29" s="14"/>
      <c r="U29" s="26"/>
      <c r="V29" s="14"/>
      <c r="AC29" s="14"/>
      <c r="AH29" s="26"/>
      <c r="AI29" s="14"/>
      <c r="AN29" s="26"/>
      <c r="AO29" s="14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6" customHeight="1">
      <c r="A30" s="69"/>
      <c r="B30" s="26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69"/>
      <c r="P30" s="14"/>
      <c r="U30" s="26"/>
      <c r="V30" s="14"/>
      <c r="AC30" s="14"/>
      <c r="AH30" s="26"/>
      <c r="AI30" s="14"/>
      <c r="AN30" s="26"/>
      <c r="AO30" s="14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s="42" customFormat="1" ht="12.75">
      <c r="A31" s="643" t="s">
        <v>137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U31" s="72"/>
      <c r="AH31" s="72"/>
      <c r="AN31" s="72"/>
    </row>
    <row r="32" spans="1:55" s="42" customFormat="1" ht="6" customHeight="1">
      <c r="A32" s="73"/>
      <c r="B32" s="74"/>
      <c r="C32" s="70"/>
      <c r="F32" s="75"/>
      <c r="G32" s="14"/>
      <c r="I32" s="44"/>
      <c r="J32" s="44"/>
      <c r="K32" s="45"/>
      <c r="L32" s="44"/>
      <c r="M32" s="44"/>
      <c r="N32" s="44"/>
      <c r="O32" s="73"/>
      <c r="U32" s="72"/>
      <c r="AH32" s="72"/>
      <c r="AN32" s="72"/>
    </row>
    <row r="33" spans="1:41" ht="12" customHeight="1">
      <c r="A33" s="67">
        <v>18</v>
      </c>
      <c r="B33" s="16" t="s">
        <v>236</v>
      </c>
      <c r="C33" s="411">
        <v>18581.900000000001</v>
      </c>
      <c r="D33" s="411">
        <v>599.9</v>
      </c>
      <c r="E33" s="411">
        <v>775.7</v>
      </c>
      <c r="F33" s="411">
        <v>1263.3</v>
      </c>
      <c r="G33" s="412">
        <v>551.79999999999995</v>
      </c>
      <c r="H33" s="412">
        <v>561.9</v>
      </c>
      <c r="I33" s="411">
        <v>1272.4000000000001</v>
      </c>
      <c r="J33" s="412">
        <v>2857.1</v>
      </c>
      <c r="K33" s="419">
        <v>3125.2</v>
      </c>
      <c r="L33" s="81">
        <v>2388.6999999999998</v>
      </c>
      <c r="M33" s="81">
        <v>2516.9</v>
      </c>
      <c r="N33" s="420">
        <v>2669.1</v>
      </c>
      <c r="O33" s="418">
        <v>18</v>
      </c>
      <c r="P33" s="14"/>
      <c r="U33" s="26"/>
      <c r="V33" s="14"/>
      <c r="AC33" s="14"/>
      <c r="AH33" s="26"/>
      <c r="AI33" s="14"/>
      <c r="AN33" s="26"/>
      <c r="AO33" s="14"/>
    </row>
    <row r="34" spans="1:41" ht="12" customHeight="1">
      <c r="A34" s="67"/>
      <c r="B34" s="377" t="s">
        <v>237</v>
      </c>
      <c r="C34" s="411"/>
      <c r="D34" s="411"/>
      <c r="E34" s="411"/>
      <c r="F34" s="411"/>
      <c r="G34" s="412"/>
      <c r="H34" s="412"/>
      <c r="I34" s="411"/>
      <c r="J34" s="411"/>
      <c r="K34" s="419"/>
      <c r="L34" s="81"/>
      <c r="M34" s="81"/>
      <c r="N34" s="420"/>
      <c r="O34" s="418"/>
      <c r="P34" s="14"/>
      <c r="U34" s="26"/>
      <c r="V34" s="14"/>
      <c r="AC34" s="14"/>
      <c r="AH34" s="26"/>
      <c r="AI34" s="14"/>
      <c r="AN34" s="26"/>
      <c r="AO34" s="14"/>
    </row>
    <row r="35" spans="1:41" ht="12" customHeight="1">
      <c r="A35" s="71">
        <v>19</v>
      </c>
      <c r="B35" s="20" t="s">
        <v>0</v>
      </c>
      <c r="C35" s="421">
        <v>1395</v>
      </c>
      <c r="D35" s="415">
        <v>43</v>
      </c>
      <c r="E35" s="82">
        <v>55.6</v>
      </c>
      <c r="F35" s="82">
        <v>90.9</v>
      </c>
      <c r="G35" s="415">
        <v>38.299999999999997</v>
      </c>
      <c r="H35" s="415">
        <v>38.6</v>
      </c>
      <c r="I35" s="82">
        <v>89.4</v>
      </c>
      <c r="J35" s="82">
        <v>212.1</v>
      </c>
      <c r="K35" s="82">
        <v>246.8</v>
      </c>
      <c r="L35" s="82">
        <v>173.9</v>
      </c>
      <c r="M35" s="82">
        <v>197.2</v>
      </c>
      <c r="N35" s="203">
        <v>209.3</v>
      </c>
      <c r="O35" s="422">
        <v>19</v>
      </c>
      <c r="P35" s="14"/>
      <c r="U35" s="26"/>
      <c r="V35" s="14"/>
      <c r="AC35" s="14"/>
      <c r="AH35" s="26"/>
      <c r="AI35" s="14"/>
      <c r="AN35" s="26"/>
      <c r="AO35" s="14"/>
    </row>
    <row r="36" spans="1:41" ht="12" customHeight="1">
      <c r="A36" s="67">
        <v>20</v>
      </c>
      <c r="B36" s="22" t="s">
        <v>1</v>
      </c>
      <c r="C36" s="82">
        <v>1007</v>
      </c>
      <c r="D36" s="82">
        <v>31</v>
      </c>
      <c r="E36" s="82">
        <v>40.9</v>
      </c>
      <c r="F36" s="82">
        <v>69.2</v>
      </c>
      <c r="G36" s="415">
        <v>30.6</v>
      </c>
      <c r="H36" s="415">
        <v>31.8</v>
      </c>
      <c r="I36" s="82">
        <v>72.3</v>
      </c>
      <c r="J36" s="82">
        <v>154.9</v>
      </c>
      <c r="K36" s="82">
        <v>166.3</v>
      </c>
      <c r="L36" s="82">
        <v>129.69999999999999</v>
      </c>
      <c r="M36" s="82">
        <v>138.80000000000001</v>
      </c>
      <c r="N36" s="203">
        <v>141.5</v>
      </c>
      <c r="O36" s="418">
        <v>20</v>
      </c>
      <c r="P36" s="14"/>
      <c r="U36" s="26"/>
      <c r="V36" s="14"/>
      <c r="AC36" s="14"/>
      <c r="AH36" s="26"/>
      <c r="AI36" s="14"/>
      <c r="AN36" s="26"/>
      <c r="AO36" s="14"/>
    </row>
    <row r="37" spans="1:41" ht="12" customHeight="1">
      <c r="A37" s="67">
        <v>21</v>
      </c>
      <c r="B37" s="20" t="s">
        <v>2</v>
      </c>
      <c r="C37" s="82">
        <v>1026.2</v>
      </c>
      <c r="D37" s="82">
        <v>30.6</v>
      </c>
      <c r="E37" s="82">
        <v>40.200000000000003</v>
      </c>
      <c r="F37" s="82">
        <v>67.5</v>
      </c>
      <c r="G37" s="415">
        <v>31.4</v>
      </c>
      <c r="H37" s="415">
        <v>32.700000000000003</v>
      </c>
      <c r="I37" s="82">
        <v>75.5</v>
      </c>
      <c r="J37" s="82">
        <v>162.5</v>
      </c>
      <c r="K37" s="82">
        <v>166.9</v>
      </c>
      <c r="L37" s="82">
        <v>133.4</v>
      </c>
      <c r="M37" s="82">
        <v>138.19999999999999</v>
      </c>
      <c r="N37" s="203">
        <v>147.5</v>
      </c>
      <c r="O37" s="418">
        <v>21</v>
      </c>
      <c r="P37" s="14"/>
      <c r="U37" s="26"/>
      <c r="V37" s="14"/>
      <c r="AC37" s="14"/>
      <c r="AH37" s="26"/>
      <c r="AI37" s="14"/>
      <c r="AN37" s="26"/>
      <c r="AO37" s="14"/>
    </row>
    <row r="38" spans="1:41" ht="12" customHeight="1">
      <c r="A38" s="67">
        <v>22</v>
      </c>
      <c r="B38" s="20" t="s">
        <v>3</v>
      </c>
      <c r="C38" s="82">
        <v>493.8</v>
      </c>
      <c r="D38" s="82">
        <v>15.1</v>
      </c>
      <c r="E38" s="82">
        <v>20.3</v>
      </c>
      <c r="F38" s="82">
        <v>34.200000000000003</v>
      </c>
      <c r="G38" s="415">
        <v>14.7</v>
      </c>
      <c r="H38" s="415">
        <v>14.7</v>
      </c>
      <c r="I38" s="82">
        <v>34</v>
      </c>
      <c r="J38" s="82">
        <v>75.3</v>
      </c>
      <c r="K38" s="82">
        <v>85.4</v>
      </c>
      <c r="L38" s="82">
        <v>62.1</v>
      </c>
      <c r="M38" s="82">
        <v>69.5</v>
      </c>
      <c r="N38" s="203">
        <v>68.599999999999994</v>
      </c>
      <c r="O38" s="418">
        <v>22</v>
      </c>
      <c r="P38" s="14"/>
      <c r="U38" s="26"/>
      <c r="V38" s="14"/>
      <c r="AC38" s="14"/>
      <c r="AH38" s="26"/>
      <c r="AI38" s="14"/>
      <c r="AN38" s="26"/>
      <c r="AO38" s="14"/>
    </row>
    <row r="39" spans="1:41" ht="12" customHeight="1">
      <c r="A39" s="67">
        <v>23</v>
      </c>
      <c r="B39" s="20" t="s">
        <v>4</v>
      </c>
      <c r="C39" s="82">
        <v>1175.2</v>
      </c>
      <c r="D39" s="82">
        <v>35.4</v>
      </c>
      <c r="E39" s="82">
        <v>46.5</v>
      </c>
      <c r="F39" s="82">
        <v>76.7</v>
      </c>
      <c r="G39" s="415">
        <v>33.700000000000003</v>
      </c>
      <c r="H39" s="415">
        <v>34.1</v>
      </c>
      <c r="I39" s="82">
        <v>78.8</v>
      </c>
      <c r="J39" s="82">
        <v>173.9</v>
      </c>
      <c r="K39" s="82">
        <v>196.5</v>
      </c>
      <c r="L39" s="82">
        <v>152.30000000000001</v>
      </c>
      <c r="M39" s="82">
        <v>164.5</v>
      </c>
      <c r="N39" s="203">
        <v>182.7</v>
      </c>
      <c r="O39" s="418">
        <v>23</v>
      </c>
      <c r="P39" s="14"/>
      <c r="U39" s="26"/>
      <c r="V39" s="14"/>
      <c r="AC39" s="14"/>
      <c r="AH39" s="26"/>
      <c r="AI39" s="14"/>
      <c r="AN39" s="26"/>
      <c r="AO39" s="14"/>
    </row>
    <row r="40" spans="1:41" ht="12" customHeight="1">
      <c r="A40" s="67">
        <v>24</v>
      </c>
      <c r="B40" s="20" t="s">
        <v>5</v>
      </c>
      <c r="C40" s="82">
        <v>1650.6</v>
      </c>
      <c r="D40" s="82">
        <v>58.2</v>
      </c>
      <c r="E40" s="82">
        <v>72.7</v>
      </c>
      <c r="F40" s="82">
        <v>115.1</v>
      </c>
      <c r="G40" s="415">
        <v>50.8</v>
      </c>
      <c r="H40" s="415">
        <v>53</v>
      </c>
      <c r="I40" s="82">
        <v>117.9</v>
      </c>
      <c r="J40" s="82">
        <v>262.3</v>
      </c>
      <c r="K40" s="82">
        <v>273</v>
      </c>
      <c r="L40" s="82">
        <v>213</v>
      </c>
      <c r="M40" s="82">
        <v>208.5</v>
      </c>
      <c r="N40" s="203">
        <v>226.1</v>
      </c>
      <c r="O40" s="418">
        <v>24</v>
      </c>
      <c r="P40" s="14"/>
      <c r="U40" s="26"/>
      <c r="V40" s="14"/>
      <c r="AC40" s="14"/>
      <c r="AH40" s="26"/>
      <c r="AI40" s="14"/>
      <c r="AN40" s="26"/>
      <c r="AO40" s="14"/>
    </row>
    <row r="41" spans="1:41" ht="12" customHeight="1">
      <c r="A41" s="67">
        <v>25</v>
      </c>
      <c r="B41" s="20" t="s">
        <v>6</v>
      </c>
      <c r="C41" s="82">
        <v>2585.4</v>
      </c>
      <c r="D41" s="82">
        <v>93.4</v>
      </c>
      <c r="E41" s="82">
        <v>118.8</v>
      </c>
      <c r="F41" s="82">
        <v>186.8</v>
      </c>
      <c r="G41" s="415">
        <v>78.5</v>
      </c>
      <c r="H41" s="415">
        <v>76.8</v>
      </c>
      <c r="I41" s="82">
        <v>167</v>
      </c>
      <c r="J41" s="82">
        <v>386</v>
      </c>
      <c r="K41" s="82">
        <v>452</v>
      </c>
      <c r="L41" s="82">
        <v>324.60000000000002</v>
      </c>
      <c r="M41" s="82">
        <v>328.9</v>
      </c>
      <c r="N41" s="203">
        <v>372.5</v>
      </c>
      <c r="O41" s="418">
        <v>25</v>
      </c>
      <c r="P41" s="14"/>
      <c r="U41" s="26"/>
      <c r="V41" s="14"/>
      <c r="AC41" s="14"/>
      <c r="AH41" s="26"/>
      <c r="AI41" s="14"/>
      <c r="AN41" s="26"/>
      <c r="AO41" s="14"/>
    </row>
    <row r="42" spans="1:41" s="307" customFormat="1" ht="12" customHeight="1">
      <c r="A42" s="67">
        <v>26</v>
      </c>
      <c r="B42" s="20" t="s">
        <v>7</v>
      </c>
      <c r="C42" s="423">
        <v>477.1</v>
      </c>
      <c r="D42" s="424">
        <v>13.3</v>
      </c>
      <c r="E42" s="424">
        <v>17.7</v>
      </c>
      <c r="F42" s="424">
        <v>28.2</v>
      </c>
      <c r="G42" s="424">
        <v>12.8</v>
      </c>
      <c r="H42" s="424">
        <v>13.6</v>
      </c>
      <c r="I42" s="424">
        <v>31.6</v>
      </c>
      <c r="J42" s="424">
        <v>73</v>
      </c>
      <c r="K42" s="424">
        <v>77.599999999999994</v>
      </c>
      <c r="L42" s="424">
        <v>67.2</v>
      </c>
      <c r="M42" s="424">
        <v>70.599999999999994</v>
      </c>
      <c r="N42" s="425">
        <v>71.599999999999994</v>
      </c>
      <c r="O42" s="418">
        <v>26</v>
      </c>
    </row>
    <row r="43" spans="1:41" s="307" customFormat="1" ht="12" customHeight="1">
      <c r="A43" s="67">
        <v>27</v>
      </c>
      <c r="B43" s="20" t="s">
        <v>8</v>
      </c>
      <c r="C43" s="423">
        <v>1042.5999999999999</v>
      </c>
      <c r="D43" s="424">
        <v>32.6</v>
      </c>
      <c r="E43" s="424">
        <v>41.8</v>
      </c>
      <c r="F43" s="424">
        <v>69.099999999999994</v>
      </c>
      <c r="G43" s="424">
        <v>32.5</v>
      </c>
      <c r="H43" s="424">
        <v>34.5</v>
      </c>
      <c r="I43" s="424">
        <v>79.099999999999994</v>
      </c>
      <c r="J43" s="424">
        <v>169.4</v>
      </c>
      <c r="K43" s="424">
        <v>169.6</v>
      </c>
      <c r="L43" s="424">
        <v>136.69999999999999</v>
      </c>
      <c r="M43" s="424">
        <v>136.5</v>
      </c>
      <c r="N43" s="425">
        <v>140.69999999999999</v>
      </c>
      <c r="O43" s="418">
        <v>27</v>
      </c>
    </row>
    <row r="44" spans="1:41" s="307" customFormat="1" ht="12" customHeight="1">
      <c r="A44" s="67">
        <v>28</v>
      </c>
      <c r="B44" s="20" t="s">
        <v>9</v>
      </c>
      <c r="C44" s="423">
        <v>575.9</v>
      </c>
      <c r="D44" s="424">
        <v>17.899999999999999</v>
      </c>
      <c r="E44" s="424">
        <v>22.5</v>
      </c>
      <c r="F44" s="424">
        <v>36.9</v>
      </c>
      <c r="G44" s="424">
        <v>16.7</v>
      </c>
      <c r="H44" s="424">
        <v>17.8</v>
      </c>
      <c r="I44" s="424">
        <v>42</v>
      </c>
      <c r="J44" s="424">
        <v>93.5</v>
      </c>
      <c r="K44" s="424">
        <v>91.1</v>
      </c>
      <c r="L44" s="424">
        <v>77.3</v>
      </c>
      <c r="M44" s="424">
        <v>80.3</v>
      </c>
      <c r="N44" s="425">
        <v>79.8</v>
      </c>
      <c r="O44" s="418">
        <v>28</v>
      </c>
    </row>
    <row r="45" spans="1:41" s="307" customFormat="1" ht="12" customHeight="1">
      <c r="A45" s="67">
        <v>29</v>
      </c>
      <c r="B45" s="20" t="s">
        <v>10</v>
      </c>
      <c r="C45" s="423">
        <v>1136.3</v>
      </c>
      <c r="D45" s="424">
        <v>41.2</v>
      </c>
      <c r="E45" s="424">
        <v>51.4</v>
      </c>
      <c r="F45" s="424">
        <v>83.8</v>
      </c>
      <c r="G45" s="424">
        <v>35.799999999999997</v>
      </c>
      <c r="H45" s="424">
        <v>35.299999999999997</v>
      </c>
      <c r="I45" s="424">
        <v>77.8</v>
      </c>
      <c r="J45" s="424">
        <v>176.4</v>
      </c>
      <c r="K45" s="424">
        <v>189.5</v>
      </c>
      <c r="L45" s="424">
        <v>142.1</v>
      </c>
      <c r="M45" s="424">
        <v>146.69999999999999</v>
      </c>
      <c r="N45" s="425">
        <v>156.30000000000001</v>
      </c>
      <c r="O45" s="418">
        <v>29</v>
      </c>
    </row>
    <row r="46" spans="1:41" s="307" customFormat="1" ht="12" customHeight="1">
      <c r="A46" s="67">
        <v>30</v>
      </c>
      <c r="B46" s="20" t="s">
        <v>11</v>
      </c>
      <c r="C46" s="423">
        <v>2185.5</v>
      </c>
      <c r="D46" s="424">
        <v>66.7</v>
      </c>
      <c r="E46" s="424">
        <v>87.9</v>
      </c>
      <c r="F46" s="424">
        <v>140.80000000000001</v>
      </c>
      <c r="G46" s="424">
        <v>60.2</v>
      </c>
      <c r="H46" s="424">
        <v>60.8</v>
      </c>
      <c r="I46" s="424">
        <v>138.5</v>
      </c>
      <c r="J46" s="424">
        <v>325.2</v>
      </c>
      <c r="K46" s="424">
        <v>365.8</v>
      </c>
      <c r="L46" s="424">
        <v>289</v>
      </c>
      <c r="M46" s="424">
        <v>312.39999999999998</v>
      </c>
      <c r="N46" s="425">
        <v>338.2</v>
      </c>
      <c r="O46" s="418">
        <v>30</v>
      </c>
    </row>
    <row r="47" spans="1:41" s="307" customFormat="1" ht="12" customHeight="1">
      <c r="A47" s="67">
        <v>31</v>
      </c>
      <c r="B47" s="26" t="s">
        <v>12</v>
      </c>
      <c r="C47" s="423">
        <v>605.29999999999995</v>
      </c>
      <c r="D47" s="424">
        <v>16.399999999999999</v>
      </c>
      <c r="E47" s="424">
        <v>22.2</v>
      </c>
      <c r="F47" s="424">
        <v>37.700000000000003</v>
      </c>
      <c r="G47" s="424">
        <v>17.100000000000001</v>
      </c>
      <c r="H47" s="424">
        <v>18.3</v>
      </c>
      <c r="I47" s="424">
        <v>42.8</v>
      </c>
      <c r="J47" s="424">
        <v>92.4</v>
      </c>
      <c r="K47" s="424">
        <v>98.8</v>
      </c>
      <c r="L47" s="424">
        <v>78</v>
      </c>
      <c r="M47" s="424">
        <v>87.1</v>
      </c>
      <c r="N47" s="425">
        <v>94.4</v>
      </c>
      <c r="O47" s="418">
        <v>31</v>
      </c>
    </row>
    <row r="48" spans="1:41" s="307" customFormat="1" ht="12" customHeight="1">
      <c r="A48" s="67">
        <v>32</v>
      </c>
      <c r="B48" s="76" t="s">
        <v>13</v>
      </c>
      <c r="C48" s="423">
        <v>699</v>
      </c>
      <c r="D48" s="424">
        <v>21</v>
      </c>
      <c r="E48" s="424">
        <v>28.5</v>
      </c>
      <c r="F48" s="424">
        <v>48.6</v>
      </c>
      <c r="G48" s="424">
        <v>21.7</v>
      </c>
      <c r="H48" s="424">
        <v>22.5</v>
      </c>
      <c r="I48" s="424">
        <v>51.2</v>
      </c>
      <c r="J48" s="424">
        <v>110.4</v>
      </c>
      <c r="K48" s="424">
        <v>116.1</v>
      </c>
      <c r="L48" s="424">
        <v>90</v>
      </c>
      <c r="M48" s="424">
        <v>99.2</v>
      </c>
      <c r="N48" s="425">
        <v>89.9</v>
      </c>
      <c r="O48" s="418">
        <v>32</v>
      </c>
    </row>
    <row r="49" spans="1:41" s="307" customFormat="1" ht="12" customHeight="1">
      <c r="A49" s="67">
        <v>33</v>
      </c>
      <c r="B49" s="26" t="s">
        <v>14</v>
      </c>
      <c r="C49" s="423">
        <v>1699.9</v>
      </c>
      <c r="D49" s="424">
        <v>59.9</v>
      </c>
      <c r="E49" s="424">
        <v>76.5</v>
      </c>
      <c r="F49" s="424">
        <v>123.8</v>
      </c>
      <c r="G49" s="424">
        <v>52.9</v>
      </c>
      <c r="H49" s="424">
        <v>53</v>
      </c>
      <c r="I49" s="424">
        <v>118</v>
      </c>
      <c r="J49" s="424">
        <v>266.10000000000002</v>
      </c>
      <c r="K49" s="424">
        <v>288.5</v>
      </c>
      <c r="L49" s="424">
        <v>214.6</v>
      </c>
      <c r="M49" s="424">
        <v>218.3</v>
      </c>
      <c r="N49" s="425">
        <v>228.3</v>
      </c>
      <c r="O49" s="418">
        <v>33</v>
      </c>
    </row>
    <row r="50" spans="1:41" s="307" customFormat="1" ht="12" customHeight="1">
      <c r="A50" s="67">
        <v>34</v>
      </c>
      <c r="B50" s="26" t="s">
        <v>15</v>
      </c>
      <c r="C50" s="426">
        <v>827</v>
      </c>
      <c r="D50" s="82">
        <v>24.1</v>
      </c>
      <c r="E50" s="82">
        <v>32</v>
      </c>
      <c r="F50" s="82">
        <v>54.1</v>
      </c>
      <c r="G50" s="415">
        <v>24.3</v>
      </c>
      <c r="H50" s="415">
        <v>24.5</v>
      </c>
      <c r="I50" s="82">
        <v>56.4</v>
      </c>
      <c r="J50" s="82">
        <v>123.8</v>
      </c>
      <c r="K50" s="82">
        <v>141.4</v>
      </c>
      <c r="L50" s="82">
        <v>104.8</v>
      </c>
      <c r="M50" s="82">
        <v>120</v>
      </c>
      <c r="N50" s="203">
        <v>121.6</v>
      </c>
      <c r="O50" s="418">
        <v>34</v>
      </c>
    </row>
    <row r="51" spans="1:41" ht="6" customHeight="1">
      <c r="A51" s="478"/>
      <c r="B51" s="14"/>
      <c r="N51" s="26"/>
      <c r="O51" s="476"/>
      <c r="P51" s="14"/>
      <c r="U51" s="26"/>
      <c r="V51" s="14"/>
      <c r="AC51" s="14"/>
      <c r="AH51" s="26"/>
      <c r="AI51" s="14"/>
      <c r="AN51" s="26"/>
      <c r="AO51" s="14"/>
    </row>
    <row r="52" spans="1:41" ht="12" customHeight="1">
      <c r="A52" s="644" t="s">
        <v>136</v>
      </c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14"/>
      <c r="U52" s="26"/>
      <c r="V52" s="14"/>
      <c r="AC52" s="14"/>
      <c r="AH52" s="26"/>
      <c r="AI52" s="14"/>
      <c r="AN52" s="26"/>
      <c r="AO52" s="14"/>
    </row>
    <row r="53" spans="1:41" ht="6" customHeight="1">
      <c r="A53" s="479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308"/>
      <c r="P53" s="14"/>
      <c r="U53" s="26"/>
      <c r="V53" s="14"/>
      <c r="AC53" s="14"/>
      <c r="AH53" s="26"/>
      <c r="AI53" s="14"/>
      <c r="AN53" s="26"/>
      <c r="AO53" s="14"/>
    </row>
    <row r="54" spans="1:41" ht="12" customHeight="1">
      <c r="A54" s="218">
        <v>35</v>
      </c>
      <c r="B54" s="16" t="s">
        <v>236</v>
      </c>
      <c r="C54" s="411">
        <v>19829.3</v>
      </c>
      <c r="D54" s="411">
        <v>567.9</v>
      </c>
      <c r="E54" s="411">
        <v>733.7</v>
      </c>
      <c r="F54" s="411">
        <v>1199.3</v>
      </c>
      <c r="G54" s="412">
        <v>524</v>
      </c>
      <c r="H54" s="412">
        <v>533.9</v>
      </c>
      <c r="I54" s="411">
        <v>1220.2</v>
      </c>
      <c r="J54" s="427">
        <v>2765.8</v>
      </c>
      <c r="K54" s="428">
        <v>3059.1</v>
      </c>
      <c r="L54" s="81">
        <v>2398.6999999999998</v>
      </c>
      <c r="M54" s="81">
        <v>2763.1</v>
      </c>
      <c r="N54" s="420">
        <v>4063.3</v>
      </c>
      <c r="O54" s="422">
        <v>35</v>
      </c>
      <c r="P54" s="14"/>
      <c r="U54" s="26"/>
      <c r="V54" s="14"/>
      <c r="AC54" s="14"/>
      <c r="AH54" s="26"/>
      <c r="AI54" s="14"/>
      <c r="AN54" s="26"/>
      <c r="AO54" s="14"/>
    </row>
    <row r="55" spans="1:41" ht="12" customHeight="1">
      <c r="A55" s="218"/>
      <c r="B55" s="377" t="s">
        <v>237</v>
      </c>
      <c r="C55" s="411"/>
      <c r="D55" s="411"/>
      <c r="E55" s="411"/>
      <c r="F55" s="411"/>
      <c r="G55" s="412"/>
      <c r="H55" s="412"/>
      <c r="I55" s="411"/>
      <c r="J55" s="427"/>
      <c r="K55" s="428"/>
      <c r="L55" s="81"/>
      <c r="M55" s="81"/>
      <c r="N55" s="420"/>
      <c r="O55" s="422"/>
      <c r="P55" s="14"/>
      <c r="U55" s="26"/>
      <c r="V55" s="14"/>
      <c r="AC55" s="14"/>
      <c r="AH55" s="26"/>
      <c r="AI55" s="14"/>
      <c r="AN55" s="26"/>
      <c r="AO55" s="14"/>
    </row>
    <row r="56" spans="1:41" ht="12" customHeight="1">
      <c r="A56" s="218">
        <v>36</v>
      </c>
      <c r="B56" s="20" t="s">
        <v>0</v>
      </c>
      <c r="C56" s="82">
        <v>1506.2</v>
      </c>
      <c r="D56" s="82">
        <v>40.6</v>
      </c>
      <c r="E56" s="82">
        <v>52.7</v>
      </c>
      <c r="F56" s="82">
        <v>86.6</v>
      </c>
      <c r="G56" s="415">
        <v>36.299999999999997</v>
      </c>
      <c r="H56" s="415">
        <v>36.6</v>
      </c>
      <c r="I56" s="82">
        <v>86</v>
      </c>
      <c r="J56" s="82">
        <v>209.4</v>
      </c>
      <c r="K56" s="82">
        <v>240.5</v>
      </c>
      <c r="L56" s="82">
        <v>173.3</v>
      </c>
      <c r="M56" s="82">
        <v>220.3</v>
      </c>
      <c r="N56" s="203">
        <v>323.8</v>
      </c>
      <c r="O56" s="422">
        <v>36</v>
      </c>
      <c r="P56" s="14"/>
      <c r="U56" s="26"/>
      <c r="V56" s="14"/>
      <c r="AC56" s="14"/>
      <c r="AH56" s="26"/>
      <c r="AI56" s="14"/>
      <c r="AN56" s="26"/>
      <c r="AO56" s="14"/>
    </row>
    <row r="57" spans="1:41" ht="12" customHeight="1">
      <c r="A57" s="218">
        <v>37</v>
      </c>
      <c r="B57" s="22" t="s">
        <v>1</v>
      </c>
      <c r="C57" s="82">
        <v>1070.8</v>
      </c>
      <c r="D57" s="82">
        <v>29.1</v>
      </c>
      <c r="E57" s="82">
        <v>38.6</v>
      </c>
      <c r="F57" s="82">
        <v>65.8</v>
      </c>
      <c r="G57" s="415">
        <v>29.1</v>
      </c>
      <c r="H57" s="415">
        <v>30</v>
      </c>
      <c r="I57" s="82">
        <v>69.5</v>
      </c>
      <c r="J57" s="82">
        <v>149.1</v>
      </c>
      <c r="K57" s="82">
        <v>161.80000000000001</v>
      </c>
      <c r="L57" s="82">
        <v>131.69999999999999</v>
      </c>
      <c r="M57" s="82">
        <v>151.9</v>
      </c>
      <c r="N57" s="203">
        <v>214.2</v>
      </c>
      <c r="O57" s="422">
        <v>37</v>
      </c>
      <c r="P57" s="14"/>
      <c r="U57" s="26"/>
      <c r="V57" s="14"/>
      <c r="AC57" s="14"/>
      <c r="AH57" s="26"/>
      <c r="AI57" s="14"/>
      <c r="AN57" s="26"/>
      <c r="AO57" s="14"/>
    </row>
    <row r="58" spans="1:41" ht="12" customHeight="1">
      <c r="A58" s="218">
        <v>38</v>
      </c>
      <c r="B58" s="20" t="s">
        <v>2</v>
      </c>
      <c r="C58" s="82">
        <v>1091.4000000000001</v>
      </c>
      <c r="D58" s="82">
        <v>29.3</v>
      </c>
      <c r="E58" s="82">
        <v>38.700000000000003</v>
      </c>
      <c r="F58" s="82">
        <v>64.599999999999994</v>
      </c>
      <c r="G58" s="415">
        <v>29.7</v>
      </c>
      <c r="H58" s="415">
        <v>30.9</v>
      </c>
      <c r="I58" s="82">
        <v>72.7</v>
      </c>
      <c r="J58" s="82">
        <v>150.80000000000001</v>
      </c>
      <c r="K58" s="82">
        <v>157.19999999999999</v>
      </c>
      <c r="L58" s="82">
        <v>132.9</v>
      </c>
      <c r="M58" s="82">
        <v>150.69999999999999</v>
      </c>
      <c r="N58" s="203">
        <v>233.9</v>
      </c>
      <c r="O58" s="422">
        <v>38</v>
      </c>
      <c r="P58" s="14"/>
      <c r="U58" s="26"/>
      <c r="V58" s="14"/>
      <c r="AC58" s="14"/>
      <c r="AH58" s="26"/>
      <c r="AI58" s="14"/>
      <c r="AN58" s="26"/>
      <c r="AO58" s="14"/>
    </row>
    <row r="59" spans="1:41" ht="12" customHeight="1">
      <c r="A59" s="218">
        <v>39</v>
      </c>
      <c r="B59" s="20" t="s">
        <v>3</v>
      </c>
      <c r="C59" s="82">
        <v>520.70000000000005</v>
      </c>
      <c r="D59" s="82">
        <v>14.2</v>
      </c>
      <c r="E59" s="82">
        <v>19.2</v>
      </c>
      <c r="F59" s="82">
        <v>32.700000000000003</v>
      </c>
      <c r="G59" s="415">
        <v>13.9</v>
      </c>
      <c r="H59" s="415">
        <v>14.1</v>
      </c>
      <c r="I59" s="82">
        <v>32.5</v>
      </c>
      <c r="J59" s="82">
        <v>72.3</v>
      </c>
      <c r="K59" s="82">
        <v>81.900000000000006</v>
      </c>
      <c r="L59" s="82">
        <v>61.3</v>
      </c>
      <c r="M59" s="82">
        <v>75.7</v>
      </c>
      <c r="N59" s="203">
        <v>102.8</v>
      </c>
      <c r="O59" s="422">
        <v>39</v>
      </c>
      <c r="P59" s="14"/>
      <c r="U59" s="26"/>
      <c r="V59" s="14"/>
      <c r="AC59" s="14"/>
      <c r="AH59" s="26"/>
      <c r="AI59" s="14"/>
      <c r="AN59" s="26"/>
      <c r="AO59" s="14"/>
    </row>
    <row r="60" spans="1:41" ht="12" customHeight="1">
      <c r="A60" s="218">
        <v>40</v>
      </c>
      <c r="B60" s="20" t="s">
        <v>4</v>
      </c>
      <c r="C60" s="82">
        <v>1291.2</v>
      </c>
      <c r="D60" s="82">
        <v>33.4</v>
      </c>
      <c r="E60" s="82">
        <v>44.1</v>
      </c>
      <c r="F60" s="82">
        <v>72.599999999999994</v>
      </c>
      <c r="G60" s="415">
        <v>31.8</v>
      </c>
      <c r="H60" s="415">
        <v>32.200000000000003</v>
      </c>
      <c r="I60" s="82">
        <v>75.7</v>
      </c>
      <c r="J60" s="82">
        <v>166</v>
      </c>
      <c r="K60" s="82">
        <v>191.3</v>
      </c>
      <c r="L60" s="82">
        <v>156.69999999999999</v>
      </c>
      <c r="M60" s="82">
        <v>188.7</v>
      </c>
      <c r="N60" s="203">
        <v>298.5</v>
      </c>
      <c r="O60" s="422">
        <v>40</v>
      </c>
      <c r="P60" s="14"/>
      <c r="U60" s="26"/>
      <c r="V60" s="14"/>
      <c r="AC60" s="14"/>
      <c r="AH60" s="26"/>
      <c r="AI60" s="14"/>
      <c r="AN60" s="26"/>
      <c r="AO60" s="14"/>
    </row>
    <row r="61" spans="1:41" ht="12" customHeight="1">
      <c r="A61" s="218">
        <v>41</v>
      </c>
      <c r="B61" s="20" t="s">
        <v>5</v>
      </c>
      <c r="C61" s="82">
        <v>1749.9</v>
      </c>
      <c r="D61" s="82">
        <v>54.5</v>
      </c>
      <c r="E61" s="82">
        <v>68.400000000000006</v>
      </c>
      <c r="F61" s="82">
        <v>109.5</v>
      </c>
      <c r="G61" s="415">
        <v>48.1</v>
      </c>
      <c r="H61" s="415">
        <v>50.7</v>
      </c>
      <c r="I61" s="82">
        <v>113.3</v>
      </c>
      <c r="J61" s="82">
        <v>258.2</v>
      </c>
      <c r="K61" s="82">
        <v>271.10000000000002</v>
      </c>
      <c r="L61" s="82">
        <v>213.4</v>
      </c>
      <c r="M61" s="82">
        <v>224.3</v>
      </c>
      <c r="N61" s="203">
        <v>338.4</v>
      </c>
      <c r="O61" s="422">
        <v>41</v>
      </c>
      <c r="P61" s="14"/>
      <c r="U61" s="26"/>
      <c r="V61" s="14"/>
      <c r="AC61" s="14"/>
      <c r="AH61" s="26"/>
      <c r="AI61" s="14"/>
      <c r="AN61" s="26"/>
      <c r="AO61" s="14"/>
    </row>
    <row r="62" spans="1:41" ht="12" customHeight="1">
      <c r="A62" s="218">
        <v>42</v>
      </c>
      <c r="B62" s="20" t="s">
        <v>6</v>
      </c>
      <c r="C62" s="82">
        <v>2818</v>
      </c>
      <c r="D62" s="82">
        <v>88.6</v>
      </c>
      <c r="E62" s="82">
        <v>112</v>
      </c>
      <c r="F62" s="82">
        <v>177</v>
      </c>
      <c r="G62" s="415">
        <v>75.099999999999994</v>
      </c>
      <c r="H62" s="415">
        <v>73.2</v>
      </c>
      <c r="I62" s="82">
        <v>159.30000000000001</v>
      </c>
      <c r="J62" s="82">
        <v>388.4</v>
      </c>
      <c r="K62" s="82">
        <v>460.2</v>
      </c>
      <c r="L62" s="82">
        <v>330.3</v>
      </c>
      <c r="M62" s="82">
        <v>372.2</v>
      </c>
      <c r="N62" s="203">
        <v>581.6</v>
      </c>
      <c r="O62" s="422">
        <v>42</v>
      </c>
      <c r="P62" s="14"/>
      <c r="U62" s="26"/>
      <c r="V62" s="14"/>
      <c r="AC62" s="14"/>
      <c r="AH62" s="26"/>
      <c r="AI62" s="14"/>
      <c r="AN62" s="26"/>
      <c r="AO62" s="14"/>
    </row>
    <row r="63" spans="1:41" ht="12" customHeight="1">
      <c r="A63" s="218">
        <v>43</v>
      </c>
      <c r="B63" s="20" t="s">
        <v>7</v>
      </c>
      <c r="C63" s="82">
        <v>509.4</v>
      </c>
      <c r="D63" s="82">
        <v>12.8</v>
      </c>
      <c r="E63" s="82">
        <v>16.399999999999999</v>
      </c>
      <c r="F63" s="82">
        <v>26.7</v>
      </c>
      <c r="G63" s="415">
        <v>12.1</v>
      </c>
      <c r="H63" s="415">
        <v>12.9</v>
      </c>
      <c r="I63" s="82">
        <v>30.6</v>
      </c>
      <c r="J63" s="82">
        <v>71.400000000000006</v>
      </c>
      <c r="K63" s="82">
        <v>77</v>
      </c>
      <c r="L63" s="82">
        <v>67.099999999999994</v>
      </c>
      <c r="M63" s="82">
        <v>74.2</v>
      </c>
      <c r="N63" s="203">
        <v>108.1</v>
      </c>
      <c r="O63" s="422">
        <v>43</v>
      </c>
      <c r="P63" s="14"/>
      <c r="U63" s="26"/>
      <c r="V63" s="14"/>
      <c r="AC63" s="14"/>
      <c r="AH63" s="26"/>
      <c r="AI63" s="14"/>
      <c r="AN63" s="26"/>
      <c r="AO63" s="14"/>
    </row>
    <row r="64" spans="1:41" ht="12" customHeight="1">
      <c r="A64" s="218">
        <v>44</v>
      </c>
      <c r="B64" s="68" t="s">
        <v>8</v>
      </c>
      <c r="C64" s="82">
        <v>1086.4000000000001</v>
      </c>
      <c r="D64" s="82">
        <v>31.1</v>
      </c>
      <c r="E64" s="82">
        <v>39.799999999999997</v>
      </c>
      <c r="F64" s="82">
        <v>65.900000000000006</v>
      </c>
      <c r="G64" s="415">
        <v>30.8</v>
      </c>
      <c r="H64" s="415">
        <v>32.799999999999997</v>
      </c>
      <c r="I64" s="82">
        <v>75.599999999999994</v>
      </c>
      <c r="J64" s="82">
        <v>160.1</v>
      </c>
      <c r="K64" s="82">
        <v>163.4</v>
      </c>
      <c r="L64" s="82">
        <v>134.9</v>
      </c>
      <c r="M64" s="82">
        <v>143.4</v>
      </c>
      <c r="N64" s="203">
        <v>208.4</v>
      </c>
      <c r="O64" s="422">
        <v>44</v>
      </c>
      <c r="P64" s="14"/>
      <c r="U64" s="26"/>
      <c r="V64" s="14"/>
      <c r="AC64" s="14"/>
      <c r="AH64" s="26"/>
      <c r="AI64" s="14"/>
      <c r="AN64" s="26"/>
      <c r="AO64" s="14"/>
    </row>
    <row r="65" spans="1:41" ht="12" customHeight="1">
      <c r="A65" s="218">
        <v>45</v>
      </c>
      <c r="B65" s="20" t="s">
        <v>9</v>
      </c>
      <c r="C65" s="82">
        <v>605.70000000000005</v>
      </c>
      <c r="D65" s="82">
        <v>17.2</v>
      </c>
      <c r="E65" s="82">
        <v>20.9</v>
      </c>
      <c r="F65" s="82">
        <v>34.799999999999997</v>
      </c>
      <c r="G65" s="415">
        <v>16.2</v>
      </c>
      <c r="H65" s="415">
        <v>17</v>
      </c>
      <c r="I65" s="82">
        <v>40.200000000000003</v>
      </c>
      <c r="J65" s="82">
        <v>86.5</v>
      </c>
      <c r="K65" s="82">
        <v>86.8</v>
      </c>
      <c r="L65" s="82">
        <v>76.8</v>
      </c>
      <c r="M65" s="82">
        <v>84.9</v>
      </c>
      <c r="N65" s="203">
        <v>124.5</v>
      </c>
      <c r="O65" s="422">
        <v>45</v>
      </c>
      <c r="P65" s="14"/>
      <c r="U65" s="26"/>
      <c r="V65" s="14"/>
      <c r="AC65" s="14"/>
      <c r="AH65" s="26"/>
      <c r="AI65" s="14"/>
      <c r="AN65" s="26"/>
      <c r="AO65" s="14"/>
    </row>
    <row r="66" spans="1:41" ht="12" customHeight="1">
      <c r="A66" s="218">
        <v>46</v>
      </c>
      <c r="B66" s="20" t="s">
        <v>10</v>
      </c>
      <c r="C66" s="82">
        <v>1197.2</v>
      </c>
      <c r="D66" s="82">
        <v>38.9</v>
      </c>
      <c r="E66" s="82">
        <v>48.8</v>
      </c>
      <c r="F66" s="82">
        <v>79.099999999999994</v>
      </c>
      <c r="G66" s="415">
        <v>33.799999999999997</v>
      </c>
      <c r="H66" s="415">
        <v>33.799999999999997</v>
      </c>
      <c r="I66" s="82">
        <v>74.8</v>
      </c>
      <c r="J66" s="82">
        <v>174.2</v>
      </c>
      <c r="K66" s="82">
        <v>187.2</v>
      </c>
      <c r="L66" s="82">
        <v>141.6</v>
      </c>
      <c r="M66" s="82">
        <v>159.4</v>
      </c>
      <c r="N66" s="203">
        <v>225.7</v>
      </c>
      <c r="O66" s="422">
        <v>46</v>
      </c>
      <c r="P66" s="14"/>
      <c r="U66" s="26"/>
      <c r="V66" s="14"/>
      <c r="AC66" s="14"/>
      <c r="AH66" s="26"/>
      <c r="AI66" s="14"/>
      <c r="AN66" s="26"/>
      <c r="AO66" s="14"/>
    </row>
    <row r="67" spans="1:41" ht="12" customHeight="1">
      <c r="A67" s="218">
        <v>47</v>
      </c>
      <c r="B67" s="20" t="s">
        <v>11</v>
      </c>
      <c r="C67" s="82">
        <v>2348.1</v>
      </c>
      <c r="D67" s="82">
        <v>62.9</v>
      </c>
      <c r="E67" s="82">
        <v>83.9</v>
      </c>
      <c r="F67" s="82">
        <v>134.30000000000001</v>
      </c>
      <c r="G67" s="415">
        <v>57.5</v>
      </c>
      <c r="H67" s="415">
        <v>58.1</v>
      </c>
      <c r="I67" s="82">
        <v>132.80000000000001</v>
      </c>
      <c r="J67" s="82">
        <v>314.3</v>
      </c>
      <c r="K67" s="82">
        <v>359.1</v>
      </c>
      <c r="L67" s="82">
        <v>293.7</v>
      </c>
      <c r="M67" s="82">
        <v>347.7</v>
      </c>
      <c r="N67" s="203">
        <v>503.9</v>
      </c>
      <c r="O67" s="422">
        <v>47</v>
      </c>
      <c r="P67" s="14"/>
      <c r="U67" s="26"/>
      <c r="V67" s="14"/>
      <c r="AC67" s="14"/>
      <c r="AH67" s="26"/>
      <c r="AI67" s="14"/>
      <c r="AN67" s="26"/>
      <c r="AO67" s="14"/>
    </row>
    <row r="68" spans="1:41" ht="12" customHeight="1">
      <c r="A68" s="218">
        <v>48</v>
      </c>
      <c r="B68" s="20" t="s">
        <v>12</v>
      </c>
      <c r="C68" s="82">
        <v>636.20000000000005</v>
      </c>
      <c r="D68" s="82">
        <v>15.6</v>
      </c>
      <c r="E68" s="82">
        <v>21</v>
      </c>
      <c r="F68" s="82">
        <v>35.6</v>
      </c>
      <c r="G68" s="415">
        <v>16.600000000000001</v>
      </c>
      <c r="H68" s="415">
        <v>17.3</v>
      </c>
      <c r="I68" s="82">
        <v>41</v>
      </c>
      <c r="J68" s="82">
        <v>85.9</v>
      </c>
      <c r="K68" s="82">
        <v>92.4</v>
      </c>
      <c r="L68" s="82">
        <v>76.7</v>
      </c>
      <c r="M68" s="82">
        <v>92</v>
      </c>
      <c r="N68" s="203">
        <v>142</v>
      </c>
      <c r="O68" s="422">
        <v>48</v>
      </c>
      <c r="P68" s="14"/>
      <c r="U68" s="26"/>
      <c r="V68" s="14"/>
      <c r="AC68" s="14"/>
      <c r="AH68" s="26"/>
      <c r="AI68" s="14"/>
      <c r="AN68" s="26"/>
      <c r="AO68" s="14"/>
    </row>
    <row r="69" spans="1:41" ht="12" customHeight="1">
      <c r="A69" s="218">
        <v>49</v>
      </c>
      <c r="B69" s="22" t="s">
        <v>13</v>
      </c>
      <c r="C69" s="425">
        <v>730</v>
      </c>
      <c r="D69" s="415">
        <v>20.2</v>
      </c>
      <c r="E69" s="82">
        <v>26.7</v>
      </c>
      <c r="F69" s="82">
        <v>45.9</v>
      </c>
      <c r="G69" s="82">
        <v>20.5</v>
      </c>
      <c r="H69" s="415">
        <v>21.2</v>
      </c>
      <c r="I69" s="415">
        <v>49.2</v>
      </c>
      <c r="J69" s="82">
        <v>102.9</v>
      </c>
      <c r="K69" s="82">
        <v>110</v>
      </c>
      <c r="L69" s="82">
        <v>89.3</v>
      </c>
      <c r="M69" s="82">
        <v>106.5</v>
      </c>
      <c r="N69" s="203">
        <v>137.6</v>
      </c>
      <c r="O69" s="422">
        <v>49</v>
      </c>
      <c r="P69" s="14"/>
      <c r="U69" s="26"/>
      <c r="V69" s="14"/>
      <c r="AC69" s="14"/>
      <c r="AH69" s="26"/>
      <c r="AI69" s="14"/>
      <c r="AN69" s="26"/>
      <c r="AO69" s="14"/>
    </row>
    <row r="70" spans="1:41" ht="12" customHeight="1">
      <c r="A70" s="218">
        <v>50</v>
      </c>
      <c r="B70" s="20" t="s">
        <v>14</v>
      </c>
      <c r="C70" s="82">
        <v>1794</v>
      </c>
      <c r="D70" s="82">
        <v>56.8</v>
      </c>
      <c r="E70" s="82">
        <v>72</v>
      </c>
      <c r="F70" s="82">
        <v>116.2</v>
      </c>
      <c r="G70" s="415">
        <v>49.9</v>
      </c>
      <c r="H70" s="415">
        <v>50.1</v>
      </c>
      <c r="I70" s="82">
        <v>112.2</v>
      </c>
      <c r="J70" s="82">
        <v>258.5</v>
      </c>
      <c r="K70" s="82">
        <v>282.2</v>
      </c>
      <c r="L70" s="82">
        <v>215.3</v>
      </c>
      <c r="M70" s="82">
        <v>240.5</v>
      </c>
      <c r="N70" s="203">
        <v>340.3</v>
      </c>
      <c r="O70" s="422">
        <v>50</v>
      </c>
      <c r="P70" s="14"/>
      <c r="U70" s="26"/>
      <c r="V70" s="14"/>
      <c r="AC70" s="14"/>
      <c r="AH70" s="26"/>
      <c r="AI70" s="14"/>
      <c r="AN70" s="26"/>
      <c r="AO70" s="14"/>
    </row>
    <row r="71" spans="1:41" ht="12" customHeight="1">
      <c r="A71" s="218">
        <v>51</v>
      </c>
      <c r="B71" s="20" t="s">
        <v>15</v>
      </c>
      <c r="C71" s="82">
        <v>874</v>
      </c>
      <c r="D71" s="82">
        <v>22.9</v>
      </c>
      <c r="E71" s="82">
        <v>30.4</v>
      </c>
      <c r="F71" s="82">
        <v>51.9</v>
      </c>
      <c r="G71" s="415">
        <v>22.7</v>
      </c>
      <c r="H71" s="415">
        <v>23</v>
      </c>
      <c r="I71" s="82">
        <v>54.6</v>
      </c>
      <c r="J71" s="82">
        <v>117.9</v>
      </c>
      <c r="K71" s="82">
        <v>136.69999999999999</v>
      </c>
      <c r="L71" s="82">
        <v>103.7</v>
      </c>
      <c r="M71" s="82">
        <v>130.69999999999999</v>
      </c>
      <c r="N71" s="82">
        <v>179.5</v>
      </c>
      <c r="O71" s="422">
        <v>51</v>
      </c>
      <c r="P71" s="14"/>
      <c r="U71" s="26"/>
      <c r="V71" s="14"/>
      <c r="AC71" s="14"/>
      <c r="AH71" s="26"/>
      <c r="AI71" s="14"/>
      <c r="AN71" s="26"/>
      <c r="AO71" s="14"/>
    </row>
    <row r="72" spans="1:41" ht="12.75">
      <c r="B72" s="14"/>
      <c r="N72" s="26"/>
      <c r="O72" s="309"/>
      <c r="P72" s="14"/>
      <c r="U72" s="26"/>
      <c r="V72" s="14"/>
      <c r="AC72" s="14"/>
      <c r="AH72" s="26"/>
      <c r="AI72" s="14"/>
      <c r="AN72" s="26"/>
      <c r="AO72" s="14"/>
    </row>
    <row r="73" spans="1:41">
      <c r="B73" s="14"/>
      <c r="N73" s="26"/>
      <c r="P73" s="14"/>
    </row>
    <row r="74" spans="1:41">
      <c r="B74" s="14"/>
      <c r="N74" s="26"/>
      <c r="P74" s="14"/>
    </row>
    <row r="75" spans="1:41">
      <c r="B75" s="14"/>
      <c r="N75" s="26"/>
      <c r="P75" s="14"/>
    </row>
    <row r="76" spans="1:41">
      <c r="B76" s="14"/>
      <c r="N76" s="26"/>
      <c r="P76" s="14"/>
    </row>
    <row r="77" spans="1:41">
      <c r="B77" s="14"/>
      <c r="N77" s="26"/>
      <c r="P77" s="14"/>
    </row>
    <row r="78" spans="1:41">
      <c r="B78" s="14"/>
      <c r="N78" s="26"/>
      <c r="P78" s="14"/>
    </row>
    <row r="79" spans="1:41">
      <c r="B79" s="14"/>
      <c r="N79" s="26"/>
      <c r="P79" s="14"/>
    </row>
    <row r="80" spans="1:41">
      <c r="B80" s="14"/>
      <c r="N80" s="26"/>
      <c r="P80" s="14"/>
    </row>
    <row r="81" spans="2:16">
      <c r="B81" s="14"/>
      <c r="N81" s="26"/>
      <c r="P81" s="14"/>
    </row>
    <row r="82" spans="2:16">
      <c r="N82" s="26"/>
    </row>
    <row r="83" spans="2:16">
      <c r="N83" s="26"/>
    </row>
    <row r="84" spans="2:16">
      <c r="N84" s="26"/>
    </row>
    <row r="85" spans="2:16">
      <c r="N85" s="26"/>
    </row>
    <row r="86" spans="2:16">
      <c r="N86" s="26"/>
    </row>
    <row r="87" spans="2:16">
      <c r="N87" s="26"/>
    </row>
    <row r="88" spans="2:16">
      <c r="N88" s="26"/>
    </row>
    <row r="89" spans="2:16">
      <c r="N89" s="26"/>
    </row>
    <row r="90" spans="2:16">
      <c r="N90" s="26"/>
    </row>
    <row r="91" spans="2:16">
      <c r="N91" s="26"/>
    </row>
    <row r="92" spans="2:16">
      <c r="N92" s="26"/>
    </row>
    <row r="93" spans="2:16">
      <c r="N93" s="26"/>
    </row>
    <row r="94" spans="2:16">
      <c r="N94" s="26"/>
    </row>
    <row r="95" spans="2:16">
      <c r="N95" s="26"/>
    </row>
    <row r="96" spans="2:16">
      <c r="N96" s="26"/>
    </row>
    <row r="97" spans="14:14">
      <c r="N97" s="26"/>
    </row>
    <row r="98" spans="14:14">
      <c r="N98" s="26"/>
    </row>
    <row r="99" spans="14:14">
      <c r="N99" s="26"/>
    </row>
    <row r="100" spans="14:14">
      <c r="N100" s="26"/>
    </row>
    <row r="101" spans="14:14">
      <c r="N101" s="26"/>
    </row>
    <row r="102" spans="14:14">
      <c r="N102" s="26"/>
    </row>
    <row r="103" spans="14:14">
      <c r="N103" s="26"/>
    </row>
    <row r="104" spans="14:14">
      <c r="N104" s="26"/>
    </row>
    <row r="105" spans="14:14">
      <c r="N105" s="26"/>
    </row>
    <row r="106" spans="14:14">
      <c r="N106" s="26"/>
    </row>
    <row r="107" spans="14:14">
      <c r="N107" s="26"/>
    </row>
    <row r="108" spans="14:14">
      <c r="N108" s="26"/>
    </row>
    <row r="109" spans="14:14">
      <c r="N109" s="26"/>
    </row>
    <row r="110" spans="14:14">
      <c r="N110" s="26"/>
    </row>
    <row r="111" spans="14:14">
      <c r="N111" s="26"/>
    </row>
    <row r="112" spans="14:14">
      <c r="N112" s="26"/>
    </row>
    <row r="113" spans="14:14">
      <c r="N113" s="26"/>
    </row>
    <row r="114" spans="14:14">
      <c r="N114" s="26"/>
    </row>
    <row r="115" spans="14:14">
      <c r="N115" s="26"/>
    </row>
    <row r="116" spans="14:14">
      <c r="N116" s="26"/>
    </row>
    <row r="117" spans="14:14">
      <c r="N117" s="26"/>
    </row>
    <row r="118" spans="14:14">
      <c r="N118" s="26"/>
    </row>
    <row r="119" spans="14:14">
      <c r="N119" s="26"/>
    </row>
    <row r="120" spans="14:14">
      <c r="N120" s="26"/>
    </row>
    <row r="121" spans="14:14">
      <c r="N121" s="26"/>
    </row>
    <row r="122" spans="14:14">
      <c r="N122" s="26"/>
    </row>
    <row r="123" spans="14:14">
      <c r="N123" s="26"/>
    </row>
    <row r="124" spans="14:14">
      <c r="N124" s="26"/>
    </row>
    <row r="125" spans="14:14">
      <c r="N125" s="26"/>
    </row>
    <row r="126" spans="14:14">
      <c r="N126" s="26"/>
    </row>
    <row r="127" spans="14:14">
      <c r="N127" s="26"/>
    </row>
    <row r="128" spans="14:14">
      <c r="N128" s="26"/>
    </row>
    <row r="129" spans="14:14">
      <c r="N129" s="26"/>
    </row>
    <row r="130" spans="14:14">
      <c r="N130" s="26"/>
    </row>
    <row r="131" spans="14:14">
      <c r="N131" s="26"/>
    </row>
    <row r="132" spans="14:14">
      <c r="N132" s="26"/>
    </row>
    <row r="133" spans="14:14">
      <c r="N133" s="26"/>
    </row>
    <row r="134" spans="14:14">
      <c r="N134" s="26"/>
    </row>
    <row r="135" spans="14:14">
      <c r="N135" s="26"/>
    </row>
    <row r="136" spans="14:14">
      <c r="N136" s="26"/>
    </row>
    <row r="137" spans="14:14">
      <c r="N137" s="26"/>
    </row>
    <row r="138" spans="14:14">
      <c r="N138" s="26"/>
    </row>
    <row r="139" spans="14:14">
      <c r="N139" s="26"/>
    </row>
    <row r="140" spans="14:14">
      <c r="N140" s="26"/>
    </row>
    <row r="141" spans="14:14">
      <c r="N141" s="26"/>
    </row>
    <row r="142" spans="14:14">
      <c r="N142" s="26"/>
    </row>
    <row r="143" spans="14:14">
      <c r="N143" s="26"/>
    </row>
    <row r="144" spans="14:14">
      <c r="N144" s="26"/>
    </row>
    <row r="145" spans="14:14">
      <c r="N145" s="26"/>
    </row>
    <row r="146" spans="14:14">
      <c r="N146" s="26"/>
    </row>
    <row r="147" spans="14:14">
      <c r="N147" s="26"/>
    </row>
    <row r="148" spans="14:14">
      <c r="N148" s="26"/>
    </row>
    <row r="149" spans="14:14">
      <c r="N149" s="26"/>
    </row>
    <row r="150" spans="14:14">
      <c r="N150" s="26"/>
    </row>
    <row r="151" spans="14:14">
      <c r="N151" s="26"/>
    </row>
    <row r="152" spans="14:14">
      <c r="N152" s="26"/>
    </row>
    <row r="153" spans="14:14">
      <c r="N153" s="26"/>
    </row>
    <row r="154" spans="14:14">
      <c r="N154" s="26"/>
    </row>
    <row r="155" spans="14:14">
      <c r="N155" s="26"/>
    </row>
    <row r="156" spans="14:14">
      <c r="N156" s="26"/>
    </row>
    <row r="157" spans="14:14">
      <c r="N157" s="26"/>
    </row>
    <row r="158" spans="14:14">
      <c r="N158" s="26"/>
    </row>
    <row r="159" spans="14:14">
      <c r="N159" s="26"/>
    </row>
    <row r="160" spans="14:14">
      <c r="N160" s="26"/>
    </row>
    <row r="161" spans="14:14">
      <c r="N161" s="26"/>
    </row>
    <row r="162" spans="14:14">
      <c r="N162" s="26"/>
    </row>
    <row r="163" spans="14:14">
      <c r="N163" s="26"/>
    </row>
    <row r="164" spans="14:14">
      <c r="N164" s="26"/>
    </row>
    <row r="165" spans="14:14">
      <c r="N165" s="26"/>
    </row>
    <row r="166" spans="14:14">
      <c r="N166" s="26"/>
    </row>
    <row r="167" spans="14:14">
      <c r="N167" s="26"/>
    </row>
    <row r="168" spans="14:14">
      <c r="N168" s="26"/>
    </row>
    <row r="169" spans="14:14">
      <c r="N169" s="26"/>
    </row>
    <row r="170" spans="14:14">
      <c r="N170" s="26"/>
    </row>
    <row r="171" spans="14:14">
      <c r="N171" s="26"/>
    </row>
    <row r="172" spans="14:14">
      <c r="N172" s="26"/>
    </row>
    <row r="173" spans="14:14">
      <c r="N173" s="26"/>
    </row>
    <row r="174" spans="14:14">
      <c r="N174" s="26"/>
    </row>
    <row r="175" spans="14:14">
      <c r="N175" s="26"/>
    </row>
    <row r="176" spans="14:14">
      <c r="N176" s="26"/>
    </row>
    <row r="177" spans="14:14">
      <c r="N177" s="26"/>
    </row>
    <row r="178" spans="14:14">
      <c r="N178" s="26"/>
    </row>
    <row r="179" spans="14:14">
      <c r="N179" s="26"/>
    </row>
    <row r="180" spans="14:14">
      <c r="N180" s="26"/>
    </row>
    <row r="181" spans="14:14">
      <c r="N181" s="26"/>
    </row>
    <row r="182" spans="14:14">
      <c r="N182" s="26"/>
    </row>
    <row r="183" spans="14:14">
      <c r="N183" s="26"/>
    </row>
    <row r="184" spans="14:14">
      <c r="N184" s="26"/>
    </row>
    <row r="185" spans="14:14">
      <c r="N185" s="26"/>
    </row>
    <row r="186" spans="14:14">
      <c r="N186" s="26"/>
    </row>
    <row r="187" spans="14:14">
      <c r="N187" s="26"/>
    </row>
    <row r="188" spans="14:14">
      <c r="N188" s="26"/>
    </row>
    <row r="189" spans="14:14">
      <c r="N189" s="26"/>
    </row>
    <row r="190" spans="14:14">
      <c r="N190" s="26"/>
    </row>
    <row r="191" spans="14:14">
      <c r="N191" s="26"/>
    </row>
    <row r="192" spans="14:14">
      <c r="N192" s="26"/>
    </row>
    <row r="193" spans="14:14">
      <c r="N193" s="26"/>
    </row>
    <row r="194" spans="14:14">
      <c r="N194" s="26"/>
    </row>
    <row r="195" spans="14:14">
      <c r="N195" s="26"/>
    </row>
    <row r="196" spans="14:14">
      <c r="N196" s="26"/>
    </row>
    <row r="197" spans="14:14">
      <c r="N197" s="26"/>
    </row>
    <row r="198" spans="14:14">
      <c r="N198" s="26"/>
    </row>
    <row r="199" spans="14:14">
      <c r="N199" s="26"/>
    </row>
    <row r="200" spans="14:14">
      <c r="N200" s="26"/>
    </row>
    <row r="201" spans="14:14">
      <c r="N201" s="26"/>
    </row>
    <row r="202" spans="14:14">
      <c r="N202" s="26"/>
    </row>
    <row r="203" spans="14:14">
      <c r="N203" s="26"/>
    </row>
    <row r="204" spans="14:14">
      <c r="N204" s="26"/>
    </row>
    <row r="205" spans="14:14">
      <c r="N205" s="26"/>
    </row>
    <row r="206" spans="14:14">
      <c r="N206" s="26"/>
    </row>
    <row r="207" spans="14:14">
      <c r="N207" s="26"/>
    </row>
    <row r="208" spans="14:14">
      <c r="N208" s="26"/>
    </row>
    <row r="209" spans="14:14">
      <c r="N209" s="26"/>
    </row>
    <row r="210" spans="14:14">
      <c r="N210" s="26"/>
    </row>
    <row r="211" spans="14:14">
      <c r="N211" s="26"/>
    </row>
    <row r="212" spans="14:14">
      <c r="N212" s="26"/>
    </row>
    <row r="213" spans="14:14">
      <c r="N213" s="26"/>
    </row>
    <row r="214" spans="14:14">
      <c r="N214" s="26"/>
    </row>
    <row r="215" spans="14:14">
      <c r="N215" s="26"/>
    </row>
    <row r="216" spans="14:14">
      <c r="N216" s="26"/>
    </row>
    <row r="217" spans="14:14">
      <c r="N217" s="26"/>
    </row>
    <row r="218" spans="14:14">
      <c r="N218" s="26"/>
    </row>
    <row r="219" spans="14:14">
      <c r="N219" s="26"/>
    </row>
    <row r="220" spans="14:14">
      <c r="N220" s="26"/>
    </row>
    <row r="221" spans="14:14">
      <c r="N221" s="26"/>
    </row>
    <row r="222" spans="14:14">
      <c r="N222" s="26"/>
    </row>
    <row r="223" spans="14:14">
      <c r="N223" s="26"/>
    </row>
    <row r="224" spans="14:14">
      <c r="N224" s="26"/>
    </row>
    <row r="225" spans="14:14">
      <c r="N225" s="26"/>
    </row>
    <row r="226" spans="14:14">
      <c r="N226" s="26"/>
    </row>
    <row r="227" spans="14:14">
      <c r="N227" s="26"/>
    </row>
    <row r="228" spans="14:14">
      <c r="N228" s="26"/>
    </row>
    <row r="229" spans="14:14">
      <c r="N229" s="26"/>
    </row>
    <row r="230" spans="14:14">
      <c r="N230" s="26"/>
    </row>
    <row r="231" spans="14:14">
      <c r="N231" s="26"/>
    </row>
    <row r="232" spans="14:14">
      <c r="N232" s="26"/>
    </row>
    <row r="233" spans="14:14">
      <c r="N233" s="26"/>
    </row>
    <row r="234" spans="14:14">
      <c r="N234" s="26"/>
    </row>
    <row r="235" spans="14:14">
      <c r="N235" s="26"/>
    </row>
    <row r="236" spans="14:14">
      <c r="N236" s="26"/>
    </row>
    <row r="237" spans="14:14">
      <c r="N237" s="26"/>
    </row>
    <row r="238" spans="14:14">
      <c r="N238" s="26"/>
    </row>
    <row r="239" spans="14:14">
      <c r="N239" s="26"/>
    </row>
    <row r="240" spans="14:14">
      <c r="N240" s="26"/>
    </row>
    <row r="241" spans="14:14">
      <c r="N241" s="26"/>
    </row>
    <row r="242" spans="14:14">
      <c r="N242" s="26"/>
    </row>
    <row r="243" spans="14:14">
      <c r="N243" s="26"/>
    </row>
    <row r="244" spans="14:14">
      <c r="N244" s="26"/>
    </row>
    <row r="245" spans="14:14">
      <c r="N245" s="26"/>
    </row>
    <row r="246" spans="14:14">
      <c r="N246" s="26"/>
    </row>
    <row r="247" spans="14:14">
      <c r="N247" s="26"/>
    </row>
    <row r="248" spans="14:14">
      <c r="N248" s="26"/>
    </row>
    <row r="249" spans="14:14">
      <c r="N249" s="26"/>
    </row>
    <row r="250" spans="14:14">
      <c r="N250" s="26"/>
    </row>
    <row r="251" spans="14:14">
      <c r="N251" s="26"/>
    </row>
    <row r="252" spans="14:14">
      <c r="N252" s="26"/>
    </row>
    <row r="253" spans="14:14">
      <c r="N253" s="26"/>
    </row>
    <row r="254" spans="14:14">
      <c r="N254" s="26"/>
    </row>
    <row r="255" spans="14:14">
      <c r="N255" s="26"/>
    </row>
    <row r="256" spans="14:14">
      <c r="N256" s="26"/>
    </row>
    <row r="257" spans="14:14">
      <c r="N257" s="26"/>
    </row>
    <row r="258" spans="14:14">
      <c r="N258" s="26"/>
    </row>
    <row r="259" spans="14:14">
      <c r="N259" s="26"/>
    </row>
    <row r="260" spans="14:14">
      <c r="N260" s="26"/>
    </row>
    <row r="261" spans="14:14">
      <c r="N261" s="26"/>
    </row>
    <row r="262" spans="14:14">
      <c r="N262" s="26"/>
    </row>
    <row r="263" spans="14:14">
      <c r="N263" s="26"/>
    </row>
    <row r="264" spans="14:14">
      <c r="N264" s="26"/>
    </row>
    <row r="265" spans="14:14">
      <c r="N265" s="26"/>
    </row>
    <row r="266" spans="14:14">
      <c r="N266" s="26"/>
    </row>
    <row r="267" spans="14:14">
      <c r="N267" s="26"/>
    </row>
    <row r="268" spans="14:14">
      <c r="N268" s="26"/>
    </row>
    <row r="269" spans="14:14">
      <c r="N269" s="26"/>
    </row>
    <row r="270" spans="14:14">
      <c r="N270" s="26"/>
    </row>
    <row r="271" spans="14:14">
      <c r="N271" s="26"/>
    </row>
    <row r="272" spans="14:14">
      <c r="N272" s="26"/>
    </row>
    <row r="273" spans="14:14">
      <c r="N273" s="26"/>
    </row>
    <row r="274" spans="14:14">
      <c r="N274" s="26"/>
    </row>
    <row r="275" spans="14:14">
      <c r="N275" s="26"/>
    </row>
    <row r="276" spans="14:14">
      <c r="N276" s="26"/>
    </row>
    <row r="277" spans="14:14">
      <c r="N277" s="26"/>
    </row>
    <row r="278" spans="14:14">
      <c r="N278" s="26"/>
    </row>
    <row r="279" spans="14:14">
      <c r="N279" s="26"/>
    </row>
    <row r="280" spans="14:14">
      <c r="N280" s="26"/>
    </row>
    <row r="281" spans="14:14">
      <c r="N281" s="26"/>
    </row>
    <row r="282" spans="14:14">
      <c r="N282" s="26"/>
    </row>
    <row r="283" spans="14:14">
      <c r="N283" s="26"/>
    </row>
    <row r="284" spans="14:14">
      <c r="N284" s="26"/>
    </row>
    <row r="285" spans="14:14">
      <c r="N285" s="26"/>
    </row>
    <row r="286" spans="14:14">
      <c r="N286" s="26"/>
    </row>
    <row r="287" spans="14:14">
      <c r="N287" s="26"/>
    </row>
    <row r="288" spans="14:14">
      <c r="N288" s="26"/>
    </row>
    <row r="289" spans="14:14">
      <c r="N289" s="26"/>
    </row>
    <row r="290" spans="14:14">
      <c r="N290" s="26"/>
    </row>
    <row r="291" spans="14:14">
      <c r="N291" s="26"/>
    </row>
    <row r="292" spans="14:14">
      <c r="N292" s="26"/>
    </row>
    <row r="293" spans="14:14">
      <c r="N293" s="26"/>
    </row>
    <row r="294" spans="14:14">
      <c r="N294" s="26"/>
    </row>
    <row r="295" spans="14:14">
      <c r="N295" s="26"/>
    </row>
    <row r="296" spans="14:14">
      <c r="N296" s="26"/>
    </row>
    <row r="297" spans="14:14">
      <c r="N297" s="26"/>
    </row>
    <row r="298" spans="14:14">
      <c r="N298" s="26"/>
    </row>
    <row r="299" spans="14:14">
      <c r="N299" s="26"/>
    </row>
    <row r="300" spans="14:14">
      <c r="N300" s="26"/>
    </row>
    <row r="301" spans="14:14">
      <c r="N301" s="26"/>
    </row>
    <row r="302" spans="14:14">
      <c r="N302" s="26"/>
    </row>
    <row r="303" spans="14:14">
      <c r="N303" s="26"/>
    </row>
    <row r="304" spans="14:14">
      <c r="N304" s="26"/>
    </row>
    <row r="305" spans="14:14">
      <c r="N305" s="26"/>
    </row>
    <row r="306" spans="14:14">
      <c r="N306" s="26"/>
    </row>
    <row r="307" spans="14:14">
      <c r="N307" s="26"/>
    </row>
    <row r="308" spans="14:14">
      <c r="N308" s="26"/>
    </row>
    <row r="309" spans="14:14">
      <c r="N309" s="26"/>
    </row>
    <row r="310" spans="14:14">
      <c r="N310" s="26"/>
    </row>
    <row r="311" spans="14:14">
      <c r="N311" s="26"/>
    </row>
    <row r="312" spans="14:14">
      <c r="N312" s="26"/>
    </row>
    <row r="313" spans="14:14">
      <c r="N313" s="26"/>
    </row>
    <row r="314" spans="14:14">
      <c r="N314" s="26"/>
    </row>
    <row r="315" spans="14:14">
      <c r="N315" s="26"/>
    </row>
    <row r="316" spans="14:14">
      <c r="N316" s="26"/>
    </row>
    <row r="317" spans="14:14">
      <c r="N317" s="26"/>
    </row>
    <row r="318" spans="14:14">
      <c r="N318" s="26"/>
    </row>
    <row r="319" spans="14:14">
      <c r="N319" s="26"/>
    </row>
    <row r="320" spans="14:14">
      <c r="N320" s="26"/>
    </row>
    <row r="321" spans="14:14">
      <c r="N321" s="26"/>
    </row>
    <row r="322" spans="14:14">
      <c r="N322" s="26"/>
    </row>
    <row r="323" spans="14:14">
      <c r="N323" s="26"/>
    </row>
    <row r="324" spans="14:14">
      <c r="N324" s="26"/>
    </row>
    <row r="325" spans="14:14">
      <c r="N325" s="26"/>
    </row>
    <row r="326" spans="14:14">
      <c r="N326" s="26"/>
    </row>
    <row r="327" spans="14:14">
      <c r="N327" s="26"/>
    </row>
    <row r="328" spans="14:14">
      <c r="N328" s="26"/>
    </row>
    <row r="329" spans="14:14">
      <c r="N329" s="26"/>
    </row>
    <row r="330" spans="14:14">
      <c r="N330" s="26"/>
    </row>
    <row r="331" spans="14:14">
      <c r="N331" s="26"/>
    </row>
    <row r="332" spans="14:14">
      <c r="N332" s="26"/>
    </row>
    <row r="333" spans="14:14">
      <c r="N333" s="26"/>
    </row>
    <row r="334" spans="14:14">
      <c r="N334" s="26"/>
    </row>
    <row r="335" spans="14:14">
      <c r="N335" s="26"/>
    </row>
    <row r="336" spans="14:14">
      <c r="N336" s="26"/>
    </row>
    <row r="337" spans="14:14">
      <c r="N337" s="26"/>
    </row>
    <row r="338" spans="14:14">
      <c r="N338" s="26"/>
    </row>
    <row r="339" spans="14:14">
      <c r="N339" s="26"/>
    </row>
    <row r="340" spans="14:14">
      <c r="N340" s="26"/>
    </row>
    <row r="341" spans="14:14">
      <c r="N341" s="26"/>
    </row>
    <row r="342" spans="14:14">
      <c r="N342" s="26"/>
    </row>
    <row r="343" spans="14:14">
      <c r="N343" s="26"/>
    </row>
    <row r="344" spans="14:14">
      <c r="N344" s="26"/>
    </row>
    <row r="345" spans="14:14">
      <c r="N345" s="26"/>
    </row>
    <row r="346" spans="14:14">
      <c r="N346" s="26"/>
    </row>
    <row r="347" spans="14:14">
      <c r="N347" s="26"/>
    </row>
    <row r="348" spans="14:14">
      <c r="N348" s="26"/>
    </row>
    <row r="349" spans="14:14">
      <c r="N349" s="26"/>
    </row>
    <row r="350" spans="14:14">
      <c r="N350" s="26"/>
    </row>
    <row r="351" spans="14:14">
      <c r="N351" s="26"/>
    </row>
    <row r="352" spans="14:14">
      <c r="N352" s="26"/>
    </row>
    <row r="353" spans="14:14">
      <c r="N353" s="26"/>
    </row>
    <row r="354" spans="14:14">
      <c r="N354" s="26"/>
    </row>
    <row r="355" spans="14:14">
      <c r="N355" s="26"/>
    </row>
    <row r="356" spans="14:14">
      <c r="N356" s="26"/>
    </row>
    <row r="357" spans="14:14">
      <c r="N357" s="26"/>
    </row>
    <row r="358" spans="14:14">
      <c r="N358" s="26"/>
    </row>
    <row r="359" spans="14:14">
      <c r="N359" s="26"/>
    </row>
    <row r="360" spans="14:14">
      <c r="N360" s="26"/>
    </row>
    <row r="361" spans="14:14">
      <c r="N361" s="26"/>
    </row>
    <row r="362" spans="14:14">
      <c r="N362" s="26"/>
    </row>
    <row r="363" spans="14:14">
      <c r="N363" s="26"/>
    </row>
    <row r="364" spans="14:14">
      <c r="N364" s="26"/>
    </row>
    <row r="365" spans="14:14">
      <c r="N365" s="26"/>
    </row>
    <row r="366" spans="14:14">
      <c r="N366" s="26"/>
    </row>
    <row r="367" spans="14:14">
      <c r="N367" s="26"/>
    </row>
    <row r="368" spans="14:14">
      <c r="N368" s="26"/>
    </row>
    <row r="369" spans="14:14">
      <c r="N369" s="26"/>
    </row>
    <row r="370" spans="14:14">
      <c r="N370" s="26"/>
    </row>
    <row r="371" spans="14:14">
      <c r="N371" s="26"/>
    </row>
    <row r="372" spans="14:14">
      <c r="N372" s="26"/>
    </row>
    <row r="373" spans="14:14">
      <c r="N373" s="26"/>
    </row>
    <row r="374" spans="14:14">
      <c r="N374" s="26"/>
    </row>
    <row r="375" spans="14:14">
      <c r="N375" s="26"/>
    </row>
    <row r="376" spans="14:14">
      <c r="N376" s="26"/>
    </row>
    <row r="377" spans="14:14">
      <c r="N377" s="26"/>
    </row>
    <row r="378" spans="14:14">
      <c r="N378" s="26"/>
    </row>
    <row r="379" spans="14:14">
      <c r="N379" s="26"/>
    </row>
    <row r="380" spans="14:14">
      <c r="N380" s="26"/>
    </row>
    <row r="381" spans="14:14">
      <c r="N381" s="26"/>
    </row>
    <row r="382" spans="14:14">
      <c r="N382" s="26"/>
    </row>
    <row r="383" spans="14:14">
      <c r="N383" s="26"/>
    </row>
    <row r="384" spans="14:14">
      <c r="N384" s="26"/>
    </row>
    <row r="385" spans="14:14">
      <c r="N385" s="26"/>
    </row>
    <row r="386" spans="14:14">
      <c r="N386" s="26"/>
    </row>
    <row r="387" spans="14:14">
      <c r="N387" s="26"/>
    </row>
    <row r="388" spans="14:14">
      <c r="N388" s="26"/>
    </row>
    <row r="389" spans="14:14">
      <c r="N389" s="26"/>
    </row>
    <row r="390" spans="14:14">
      <c r="N390" s="26"/>
    </row>
    <row r="391" spans="14:14">
      <c r="N391" s="26"/>
    </row>
    <row r="392" spans="14:14">
      <c r="N392" s="26"/>
    </row>
    <row r="393" spans="14:14">
      <c r="N393" s="26"/>
    </row>
    <row r="394" spans="14:14">
      <c r="N394" s="26"/>
    </row>
    <row r="395" spans="14:14">
      <c r="N395" s="26"/>
    </row>
    <row r="396" spans="14:14">
      <c r="N396" s="26"/>
    </row>
    <row r="397" spans="14:14">
      <c r="N397" s="26"/>
    </row>
    <row r="398" spans="14:14">
      <c r="N398" s="26"/>
    </row>
    <row r="399" spans="14:14">
      <c r="N399" s="26"/>
    </row>
    <row r="400" spans="14:14">
      <c r="N400" s="26"/>
    </row>
    <row r="401" spans="14:14">
      <c r="N401" s="26"/>
    </row>
    <row r="402" spans="14:14">
      <c r="N402" s="26"/>
    </row>
    <row r="403" spans="14:14">
      <c r="N403" s="26"/>
    </row>
    <row r="404" spans="14:14">
      <c r="N404" s="26"/>
    </row>
    <row r="405" spans="14:14">
      <c r="N405" s="26"/>
    </row>
    <row r="406" spans="14:14">
      <c r="N406" s="26"/>
    </row>
    <row r="407" spans="14:14">
      <c r="N407" s="26"/>
    </row>
    <row r="408" spans="14:14">
      <c r="N408" s="26"/>
    </row>
    <row r="409" spans="14:14">
      <c r="N409" s="26"/>
    </row>
    <row r="410" spans="14:14">
      <c r="N410" s="26"/>
    </row>
    <row r="411" spans="14:14">
      <c r="N411" s="26"/>
    </row>
    <row r="412" spans="14:14">
      <c r="N412" s="26"/>
    </row>
    <row r="413" spans="14:14">
      <c r="N413" s="26"/>
    </row>
    <row r="414" spans="14:14">
      <c r="N414" s="26"/>
    </row>
  </sheetData>
  <mergeCells count="11">
    <mergeCell ref="A1:XFD1"/>
    <mergeCell ref="A10:O10"/>
    <mergeCell ref="A31:O31"/>
    <mergeCell ref="A52:O52"/>
    <mergeCell ref="A3:XFD3"/>
    <mergeCell ref="A6:A8"/>
    <mergeCell ref="B6:B8"/>
    <mergeCell ref="C6:C7"/>
    <mergeCell ref="D6:N6"/>
    <mergeCell ref="O6:O8"/>
    <mergeCell ref="C8:N8"/>
  </mergeCells>
  <pageMargins left="0.7" right="0.7" top="0.75" bottom="0.75" header="0.3" footer="0.3"/>
  <pageSetup paperSize="9" scale="85" orientation="portrait" verticalDpi="59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zoomScaleNormal="100" zoomScaleSheetLayoutView="100" workbookViewId="0">
      <selection activeCell="AB19" sqref="AB19"/>
    </sheetView>
  </sheetViews>
  <sheetFormatPr defaultColWidth="9.140625" defaultRowHeight="14.25"/>
  <cols>
    <col min="1" max="1" width="18.85546875" style="8" customWidth="1"/>
    <col min="2" max="3" width="8.140625" style="8" customWidth="1"/>
    <col min="4" max="4" width="9.140625" style="8" customWidth="1"/>
    <col min="5" max="11" width="8.140625" style="8" customWidth="1"/>
    <col min="12" max="12" width="7.5703125" style="8" customWidth="1"/>
    <col min="13" max="13" width="17.5703125" style="8" customWidth="1"/>
    <col min="14" max="14" width="7.7109375" style="8" customWidth="1"/>
    <col min="15" max="15" width="7.140625" style="8" bestFit="1" customWidth="1"/>
    <col min="16" max="16" width="8.7109375" style="8" customWidth="1"/>
    <col min="17" max="17" width="8.140625" style="8" bestFit="1" customWidth="1"/>
    <col min="18" max="18" width="9.140625" style="8"/>
    <col min="19" max="19" width="7.140625" style="8" bestFit="1" customWidth="1"/>
    <col min="20" max="20" width="8.7109375" style="8" bestFit="1" customWidth="1"/>
    <col min="21" max="24" width="7.42578125" style="8" customWidth="1"/>
    <col min="25" max="25" width="18" style="8" customWidth="1"/>
    <col min="26" max="26" width="7.7109375" style="8" customWidth="1"/>
    <col min="27" max="27" width="7.140625" style="8" customWidth="1"/>
    <col min="28" max="28" width="8.7109375" style="8" customWidth="1"/>
    <col min="29" max="29" width="7.140625" style="8" bestFit="1" customWidth="1"/>
    <col min="30" max="30" width="9.140625" style="8"/>
    <col min="31" max="31" width="7.140625" style="8" bestFit="1" customWidth="1"/>
    <col min="32" max="32" width="9.28515625" style="8" customWidth="1"/>
    <col min="33" max="33" width="7.85546875" style="8" customWidth="1"/>
    <col min="34" max="34" width="5.85546875" style="8" bestFit="1" customWidth="1"/>
    <col min="35" max="35" width="7.7109375" style="8" customWidth="1"/>
    <col min="36" max="36" width="7.42578125" style="8" customWidth="1"/>
    <col min="37" max="16384" width="9.140625" style="8"/>
  </cols>
  <sheetData>
    <row r="1" spans="1:46" ht="17.25" customHeight="1">
      <c r="A1" s="630" t="s">
        <v>306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M1" s="480" t="s">
        <v>292</v>
      </c>
      <c r="N1" s="384"/>
      <c r="O1" s="384"/>
      <c r="P1" s="384"/>
      <c r="Q1" s="384"/>
      <c r="R1" s="384"/>
      <c r="S1" s="384"/>
      <c r="T1" s="384"/>
      <c r="U1" s="384"/>
      <c r="V1" s="384"/>
      <c r="W1" s="384"/>
      <c r="Y1" s="630" t="s">
        <v>294</v>
      </c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</row>
    <row r="2" spans="1:46" ht="15">
      <c r="A2" s="525" t="s">
        <v>269</v>
      </c>
      <c r="B2" s="9"/>
      <c r="C2" s="9"/>
      <c r="D2" s="9"/>
      <c r="M2" s="525" t="s">
        <v>269</v>
      </c>
      <c r="N2" s="184"/>
      <c r="O2" s="184"/>
      <c r="P2" s="184"/>
      <c r="Q2" s="387"/>
      <c r="R2" s="387"/>
      <c r="S2" s="387"/>
      <c r="T2" s="387"/>
      <c r="U2" s="387"/>
      <c r="V2" s="387"/>
      <c r="W2" s="387"/>
      <c r="Y2" s="525" t="s">
        <v>271</v>
      </c>
      <c r="Z2" s="9"/>
      <c r="AA2" s="9"/>
      <c r="AB2" s="9"/>
    </row>
    <row r="3" spans="1:46" s="315" customFormat="1" ht="15">
      <c r="A3" s="658" t="s">
        <v>251</v>
      </c>
      <c r="B3" s="658"/>
      <c r="C3" s="658"/>
      <c r="D3" s="658"/>
      <c r="E3" s="658"/>
      <c r="F3" s="658"/>
      <c r="G3" s="658"/>
      <c r="H3" s="658"/>
      <c r="I3" s="658"/>
      <c r="M3" s="314" t="s">
        <v>253</v>
      </c>
      <c r="N3" s="314"/>
      <c r="O3" s="314"/>
      <c r="P3" s="314"/>
      <c r="Q3" s="314"/>
      <c r="R3" s="314"/>
      <c r="S3" s="314"/>
      <c r="T3" s="314"/>
      <c r="U3" s="314"/>
      <c r="V3" s="314"/>
      <c r="Y3" s="388" t="s">
        <v>254</v>
      </c>
      <c r="Z3" s="388"/>
      <c r="AA3" s="388"/>
      <c r="AB3" s="388"/>
      <c r="AC3" s="388"/>
      <c r="AD3" s="388"/>
      <c r="AE3" s="388"/>
      <c r="AF3" s="388"/>
      <c r="AG3" s="388"/>
    </row>
    <row r="4" spans="1:46" s="315" customFormat="1" ht="14.45" customHeight="1">
      <c r="A4" s="314" t="s">
        <v>252</v>
      </c>
      <c r="B4" s="314"/>
      <c r="C4" s="314"/>
      <c r="M4" s="314" t="s">
        <v>252</v>
      </c>
      <c r="N4" s="314"/>
      <c r="O4" s="314"/>
      <c r="Y4" s="314" t="s">
        <v>247</v>
      </c>
      <c r="Z4" s="314"/>
      <c r="AA4" s="314"/>
    </row>
    <row r="5" spans="1:46" ht="9" customHeight="1" thickBot="1">
      <c r="A5" s="11"/>
      <c r="B5" s="11"/>
      <c r="C5" s="46"/>
      <c r="D5" s="46"/>
      <c r="E5" s="46"/>
      <c r="F5" s="270"/>
      <c r="G5" s="46"/>
      <c r="H5" s="46"/>
      <c r="I5" s="11"/>
      <c r="J5" s="11"/>
      <c r="K5" s="11"/>
      <c r="L5" s="11"/>
      <c r="M5" s="24"/>
      <c r="N5" s="24"/>
      <c r="O5" s="24"/>
      <c r="P5" s="24"/>
      <c r="Q5" s="24"/>
      <c r="R5" s="24"/>
      <c r="S5" s="24"/>
      <c r="T5" s="24"/>
      <c r="U5" s="24"/>
      <c r="V5" s="24"/>
      <c r="W5" s="11"/>
      <c r="X5" s="11"/>
      <c r="Y5" s="24"/>
      <c r="Z5" s="24"/>
      <c r="AA5" s="24"/>
      <c r="AB5" s="11"/>
      <c r="AC5" s="11"/>
      <c r="AD5" s="11"/>
      <c r="AE5" s="11"/>
      <c r="AF5" s="11"/>
      <c r="AG5" s="11"/>
      <c r="AH5" s="11"/>
      <c r="AI5" s="11"/>
      <c r="AJ5" s="11"/>
    </row>
    <row r="6" spans="1:46" s="14" customFormat="1" ht="24.75" customHeight="1">
      <c r="A6" s="620" t="s">
        <v>90</v>
      </c>
      <c r="B6" s="633" t="s">
        <v>138</v>
      </c>
      <c r="C6" s="674" t="s">
        <v>139</v>
      </c>
      <c r="D6" s="675"/>
      <c r="E6" s="675"/>
      <c r="F6" s="675"/>
      <c r="G6" s="675"/>
      <c r="H6" s="676"/>
      <c r="I6" s="667" t="s">
        <v>142</v>
      </c>
      <c r="J6" s="668"/>
      <c r="K6" s="668"/>
      <c r="L6" s="668"/>
      <c r="M6" s="620" t="s">
        <v>90</v>
      </c>
      <c r="N6" s="633" t="s">
        <v>138</v>
      </c>
      <c r="O6" s="674" t="s">
        <v>139</v>
      </c>
      <c r="P6" s="675"/>
      <c r="Q6" s="675"/>
      <c r="R6" s="675"/>
      <c r="S6" s="675"/>
      <c r="T6" s="676"/>
      <c r="U6" s="667" t="s">
        <v>142</v>
      </c>
      <c r="V6" s="668"/>
      <c r="W6" s="668"/>
      <c r="X6" s="668"/>
      <c r="Y6" s="620" t="s">
        <v>90</v>
      </c>
      <c r="Z6" s="633" t="s">
        <v>138</v>
      </c>
      <c r="AA6" s="674" t="s">
        <v>139</v>
      </c>
      <c r="AB6" s="675"/>
      <c r="AC6" s="675"/>
      <c r="AD6" s="675"/>
      <c r="AE6" s="675"/>
      <c r="AF6" s="676"/>
      <c r="AG6" s="667" t="s">
        <v>142</v>
      </c>
      <c r="AH6" s="668"/>
      <c r="AI6" s="668"/>
      <c r="AJ6" s="668"/>
    </row>
    <row r="7" spans="1:46" s="14" customFormat="1" ht="34.5" customHeight="1">
      <c r="A7" s="621"/>
      <c r="B7" s="666"/>
      <c r="C7" s="63" t="s">
        <v>140</v>
      </c>
      <c r="D7" s="77"/>
      <c r="E7" s="671" t="s">
        <v>145</v>
      </c>
      <c r="F7" s="672"/>
      <c r="G7" s="63" t="s">
        <v>141</v>
      </c>
      <c r="H7" s="77"/>
      <c r="I7" s="669"/>
      <c r="J7" s="670"/>
      <c r="K7" s="670"/>
      <c r="L7" s="670"/>
      <c r="M7" s="621"/>
      <c r="N7" s="666"/>
      <c r="O7" s="63" t="s">
        <v>140</v>
      </c>
      <c r="P7" s="77"/>
      <c r="Q7" s="671" t="s">
        <v>145</v>
      </c>
      <c r="R7" s="672"/>
      <c r="S7" s="63" t="s">
        <v>141</v>
      </c>
      <c r="T7" s="77"/>
      <c r="U7" s="669"/>
      <c r="V7" s="670"/>
      <c r="W7" s="670"/>
      <c r="X7" s="670"/>
      <c r="Y7" s="621"/>
      <c r="Z7" s="666"/>
      <c r="AA7" s="63" t="s">
        <v>140</v>
      </c>
      <c r="AB7" s="77"/>
      <c r="AC7" s="671" t="s">
        <v>145</v>
      </c>
      <c r="AD7" s="672"/>
      <c r="AE7" s="63" t="s">
        <v>141</v>
      </c>
      <c r="AF7" s="77"/>
      <c r="AG7" s="669"/>
      <c r="AH7" s="670"/>
      <c r="AI7" s="670"/>
      <c r="AJ7" s="670"/>
    </row>
    <row r="8" spans="1:46" s="14" customFormat="1" ht="73.5" customHeight="1">
      <c r="A8" s="621"/>
      <c r="B8" s="649"/>
      <c r="C8" s="64" t="s">
        <v>143</v>
      </c>
      <c r="D8" s="64" t="s">
        <v>144</v>
      </c>
      <c r="E8" s="253" t="s">
        <v>143</v>
      </c>
      <c r="F8" s="253" t="s">
        <v>144</v>
      </c>
      <c r="G8" s="253" t="s">
        <v>143</v>
      </c>
      <c r="H8" s="253" t="s">
        <v>144</v>
      </c>
      <c r="I8" s="661" t="s">
        <v>146</v>
      </c>
      <c r="J8" s="63" t="s">
        <v>145</v>
      </c>
      <c r="K8" s="78"/>
      <c r="L8" s="659" t="s">
        <v>147</v>
      </c>
      <c r="M8" s="621"/>
      <c r="N8" s="649"/>
      <c r="O8" s="253" t="s">
        <v>143</v>
      </c>
      <c r="P8" s="253" t="s">
        <v>144</v>
      </c>
      <c r="Q8" s="253" t="s">
        <v>143</v>
      </c>
      <c r="R8" s="253" t="s">
        <v>144</v>
      </c>
      <c r="S8" s="253" t="s">
        <v>143</v>
      </c>
      <c r="T8" s="253" t="s">
        <v>144</v>
      </c>
      <c r="U8" s="661" t="s">
        <v>146</v>
      </c>
      <c r="V8" s="63" t="s">
        <v>145</v>
      </c>
      <c r="W8" s="78"/>
      <c r="X8" s="659" t="s">
        <v>147</v>
      </c>
      <c r="Y8" s="621"/>
      <c r="Z8" s="649"/>
      <c r="AA8" s="253" t="s">
        <v>143</v>
      </c>
      <c r="AB8" s="253" t="s">
        <v>144</v>
      </c>
      <c r="AC8" s="253" t="s">
        <v>143</v>
      </c>
      <c r="AD8" s="253" t="s">
        <v>144</v>
      </c>
      <c r="AE8" s="253" t="s">
        <v>143</v>
      </c>
      <c r="AF8" s="253" t="s">
        <v>144</v>
      </c>
      <c r="AG8" s="661" t="s">
        <v>146</v>
      </c>
      <c r="AH8" s="63" t="s">
        <v>145</v>
      </c>
      <c r="AI8" s="78"/>
      <c r="AJ8" s="659" t="s">
        <v>147</v>
      </c>
    </row>
    <row r="9" spans="1:46" s="14" customFormat="1" ht="78.75" customHeight="1" thickBot="1">
      <c r="A9" s="622"/>
      <c r="B9" s="663" t="s">
        <v>290</v>
      </c>
      <c r="C9" s="664"/>
      <c r="D9" s="664"/>
      <c r="E9" s="664"/>
      <c r="F9" s="664"/>
      <c r="G9" s="664"/>
      <c r="H9" s="665"/>
      <c r="I9" s="662"/>
      <c r="J9" s="79" t="s">
        <v>143</v>
      </c>
      <c r="K9" s="83" t="s">
        <v>326</v>
      </c>
      <c r="L9" s="660"/>
      <c r="M9" s="622"/>
      <c r="N9" s="663" t="s">
        <v>291</v>
      </c>
      <c r="O9" s="664"/>
      <c r="P9" s="664"/>
      <c r="Q9" s="664"/>
      <c r="R9" s="664"/>
      <c r="S9" s="664"/>
      <c r="T9" s="665"/>
      <c r="U9" s="662"/>
      <c r="V9" s="79" t="s">
        <v>143</v>
      </c>
      <c r="W9" s="83" t="s">
        <v>326</v>
      </c>
      <c r="X9" s="660"/>
      <c r="Y9" s="622"/>
      <c r="Z9" s="663" t="s">
        <v>293</v>
      </c>
      <c r="AA9" s="664"/>
      <c r="AB9" s="664"/>
      <c r="AC9" s="664"/>
      <c r="AD9" s="664"/>
      <c r="AE9" s="664"/>
      <c r="AF9" s="665"/>
      <c r="AG9" s="662"/>
      <c r="AH9" s="79" t="s">
        <v>143</v>
      </c>
      <c r="AI9" s="83" t="s">
        <v>326</v>
      </c>
      <c r="AJ9" s="660"/>
    </row>
    <row r="10" spans="1:46" s="26" customFormat="1" ht="6" customHeight="1">
      <c r="A10" s="252"/>
      <c r="B10" s="310"/>
      <c r="C10" s="310"/>
      <c r="D10" s="310"/>
      <c r="E10" s="310"/>
      <c r="F10" s="310"/>
      <c r="G10" s="310"/>
      <c r="H10" s="310"/>
      <c r="I10" s="311"/>
      <c r="J10" s="310"/>
      <c r="K10" s="312"/>
      <c r="L10" s="311"/>
      <c r="M10" s="252"/>
      <c r="N10" s="310"/>
      <c r="O10" s="310"/>
      <c r="P10" s="310"/>
      <c r="Q10" s="310"/>
      <c r="R10" s="310"/>
      <c r="S10" s="310"/>
      <c r="T10" s="310"/>
      <c r="U10" s="311"/>
      <c r="V10" s="310"/>
      <c r="W10" s="312"/>
      <c r="X10" s="311"/>
      <c r="Y10" s="252"/>
      <c r="Z10" s="310"/>
      <c r="AA10" s="310"/>
      <c r="AB10" s="310"/>
      <c r="AC10" s="310"/>
      <c r="AD10" s="310"/>
      <c r="AE10" s="310"/>
      <c r="AF10" s="310"/>
      <c r="AG10" s="311"/>
      <c r="AH10" s="310"/>
      <c r="AI10" s="312"/>
      <c r="AJ10" s="311"/>
    </row>
    <row r="11" spans="1:46" s="12" customFormat="1" ht="12.75">
      <c r="A11" s="644" t="s">
        <v>148</v>
      </c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 t="s">
        <v>88</v>
      </c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73" t="s">
        <v>149</v>
      </c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</row>
    <row r="12" spans="1:46" s="14" customFormat="1" ht="6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</row>
    <row r="13" spans="1:46" ht="20.100000000000001" customHeight="1">
      <c r="A13" s="16" t="s">
        <v>236</v>
      </c>
      <c r="B13" s="17">
        <v>38411.1</v>
      </c>
      <c r="C13" s="81">
        <v>6935.5</v>
      </c>
      <c r="D13" s="81">
        <v>3559.8</v>
      </c>
      <c r="E13" s="81">
        <v>23269.7</v>
      </c>
      <c r="F13" s="81">
        <v>12353</v>
      </c>
      <c r="G13" s="81">
        <v>8205.9</v>
      </c>
      <c r="H13" s="81">
        <v>2669.1</v>
      </c>
      <c r="I13" s="440">
        <v>95</v>
      </c>
      <c r="J13" s="441">
        <v>88</v>
      </c>
      <c r="K13" s="441">
        <v>97</v>
      </c>
      <c r="L13" s="440">
        <v>207</v>
      </c>
      <c r="M13" s="16" t="s">
        <v>236</v>
      </c>
      <c r="N13" s="17">
        <v>23067.200000000001</v>
      </c>
      <c r="O13" s="81">
        <v>3932.4</v>
      </c>
      <c r="P13" s="81">
        <v>2017.1</v>
      </c>
      <c r="Q13" s="81">
        <v>13729.6</v>
      </c>
      <c r="R13" s="81">
        <v>7192.3</v>
      </c>
      <c r="S13" s="81">
        <v>5405.2</v>
      </c>
      <c r="T13" s="81">
        <v>1722.3</v>
      </c>
      <c r="U13" s="440">
        <v>95</v>
      </c>
      <c r="V13" s="441">
        <v>91</v>
      </c>
      <c r="W13" s="441">
        <v>99</v>
      </c>
      <c r="X13" s="440">
        <v>214</v>
      </c>
      <c r="Y13" s="442" t="s">
        <v>236</v>
      </c>
      <c r="Z13" s="443">
        <v>15343.9</v>
      </c>
      <c r="AA13" s="444">
        <v>3003.1</v>
      </c>
      <c r="AB13" s="444">
        <v>1542.7</v>
      </c>
      <c r="AC13" s="444">
        <v>9540.1</v>
      </c>
      <c r="AD13" s="444">
        <v>5160.7</v>
      </c>
      <c r="AE13" s="444">
        <v>2800.7</v>
      </c>
      <c r="AF13" s="444">
        <v>946.8</v>
      </c>
      <c r="AG13" s="440">
        <v>95</v>
      </c>
      <c r="AH13" s="441">
        <v>85</v>
      </c>
      <c r="AI13" s="441">
        <v>94</v>
      </c>
      <c r="AJ13" s="440">
        <v>196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20.100000000000001" customHeight="1">
      <c r="A14" s="377" t="s">
        <v>237</v>
      </c>
      <c r="B14" s="17"/>
      <c r="C14" s="81"/>
      <c r="D14" s="81"/>
      <c r="E14" s="81"/>
      <c r="F14" s="81"/>
      <c r="G14" s="81"/>
      <c r="H14" s="81"/>
      <c r="I14" s="440"/>
      <c r="J14" s="445"/>
      <c r="K14" s="445"/>
      <c r="L14" s="440"/>
      <c r="M14" s="377" t="s">
        <v>237</v>
      </c>
      <c r="N14" s="17"/>
      <c r="O14" s="81"/>
      <c r="P14" s="81"/>
      <c r="Q14" s="81"/>
      <c r="R14" s="81"/>
      <c r="S14" s="81"/>
      <c r="T14" s="81"/>
      <c r="U14" s="440"/>
      <c r="V14" s="445"/>
      <c r="W14" s="445"/>
      <c r="X14" s="440"/>
      <c r="Y14" s="446" t="s">
        <v>237</v>
      </c>
      <c r="Z14" s="443"/>
      <c r="AA14" s="444"/>
      <c r="AB14" s="444"/>
      <c r="AC14" s="444"/>
      <c r="AD14" s="444"/>
      <c r="AE14" s="444"/>
      <c r="AF14" s="444"/>
      <c r="AG14" s="440"/>
      <c r="AH14" s="445"/>
      <c r="AI14" s="445"/>
      <c r="AJ14" s="440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20.100000000000001" customHeight="1">
      <c r="A15" s="20" t="s">
        <v>0</v>
      </c>
      <c r="B15" s="21">
        <v>2901.2</v>
      </c>
      <c r="C15" s="82">
        <v>493.6</v>
      </c>
      <c r="D15" s="82">
        <v>253.3</v>
      </c>
      <c r="E15" s="82">
        <v>1753.2</v>
      </c>
      <c r="F15" s="82">
        <v>932.4</v>
      </c>
      <c r="G15" s="82">
        <v>654.4</v>
      </c>
      <c r="H15" s="82">
        <v>209.3</v>
      </c>
      <c r="I15" s="447">
        <v>95</v>
      </c>
      <c r="J15" s="448">
        <v>88</v>
      </c>
      <c r="K15" s="448">
        <v>98</v>
      </c>
      <c r="L15" s="447">
        <v>213</v>
      </c>
      <c r="M15" s="20" t="s">
        <v>0</v>
      </c>
      <c r="N15" s="21">
        <v>1990.5</v>
      </c>
      <c r="O15" s="21">
        <v>321.2</v>
      </c>
      <c r="P15" s="21">
        <v>164.7</v>
      </c>
      <c r="Q15" s="21">
        <v>1181</v>
      </c>
      <c r="R15" s="21">
        <v>622.1</v>
      </c>
      <c r="S15" s="21">
        <v>488.3</v>
      </c>
      <c r="T15" s="21">
        <v>154.19999999999999</v>
      </c>
      <c r="U15" s="447">
        <v>95</v>
      </c>
      <c r="V15" s="448">
        <v>90</v>
      </c>
      <c r="W15" s="448">
        <v>99</v>
      </c>
      <c r="X15" s="447">
        <v>217</v>
      </c>
      <c r="Y15" s="449" t="s">
        <v>0</v>
      </c>
      <c r="Z15" s="450">
        <v>910.7</v>
      </c>
      <c r="AA15" s="450">
        <v>172.4</v>
      </c>
      <c r="AB15" s="450">
        <v>88.6</v>
      </c>
      <c r="AC15" s="450">
        <v>572.29999999999995</v>
      </c>
      <c r="AD15" s="450">
        <v>310.3</v>
      </c>
      <c r="AE15" s="450">
        <v>166.1</v>
      </c>
      <c r="AF15" s="450">
        <v>55.1</v>
      </c>
      <c r="AG15" s="447">
        <v>94</v>
      </c>
      <c r="AH15" s="448">
        <v>84</v>
      </c>
      <c r="AI15" s="448">
        <v>95</v>
      </c>
      <c r="AJ15" s="447">
        <v>201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20.100000000000001" customHeight="1">
      <c r="A16" s="22" t="s">
        <v>1</v>
      </c>
      <c r="B16" s="21">
        <v>2077.8000000000002</v>
      </c>
      <c r="C16" s="82">
        <v>375</v>
      </c>
      <c r="D16" s="82">
        <v>192.7</v>
      </c>
      <c r="E16" s="82">
        <v>1266.3</v>
      </c>
      <c r="F16" s="82">
        <v>672.7</v>
      </c>
      <c r="G16" s="82">
        <v>436.5</v>
      </c>
      <c r="H16" s="82">
        <v>141.5</v>
      </c>
      <c r="I16" s="447">
        <v>95</v>
      </c>
      <c r="J16" s="448">
        <v>88</v>
      </c>
      <c r="K16" s="448">
        <v>96</v>
      </c>
      <c r="L16" s="447">
        <v>209</v>
      </c>
      <c r="M16" s="22" t="s">
        <v>1</v>
      </c>
      <c r="N16" s="21">
        <v>1227.9000000000001</v>
      </c>
      <c r="O16" s="21">
        <v>204.6</v>
      </c>
      <c r="P16" s="21">
        <v>104.8</v>
      </c>
      <c r="Q16" s="21">
        <v>733.6</v>
      </c>
      <c r="R16" s="21">
        <v>384.6</v>
      </c>
      <c r="S16" s="21">
        <v>289.60000000000002</v>
      </c>
      <c r="T16" s="21">
        <v>91.5</v>
      </c>
      <c r="U16" s="447">
        <v>95</v>
      </c>
      <c r="V16" s="448">
        <v>91</v>
      </c>
      <c r="W16" s="448">
        <v>98</v>
      </c>
      <c r="X16" s="447">
        <v>217</v>
      </c>
      <c r="Y16" s="451" t="s">
        <v>1</v>
      </c>
      <c r="Z16" s="450">
        <v>849.9</v>
      </c>
      <c r="AA16" s="450">
        <v>170.3</v>
      </c>
      <c r="AB16" s="450">
        <v>87.9</v>
      </c>
      <c r="AC16" s="450">
        <v>532.6</v>
      </c>
      <c r="AD16" s="450">
        <v>288.10000000000002</v>
      </c>
      <c r="AE16" s="450">
        <v>146.9</v>
      </c>
      <c r="AF16" s="450">
        <v>50</v>
      </c>
      <c r="AG16" s="447">
        <v>94</v>
      </c>
      <c r="AH16" s="448">
        <v>85</v>
      </c>
      <c r="AI16" s="448">
        <v>94</v>
      </c>
      <c r="AJ16" s="447">
        <v>194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20.100000000000001" customHeight="1">
      <c r="A17" s="20" t="s">
        <v>2</v>
      </c>
      <c r="B17" s="21">
        <v>2117.6</v>
      </c>
      <c r="C17" s="82">
        <v>373.5</v>
      </c>
      <c r="D17" s="82">
        <v>190.9</v>
      </c>
      <c r="E17" s="82">
        <v>1282.8</v>
      </c>
      <c r="F17" s="82">
        <v>687.8</v>
      </c>
      <c r="G17" s="82">
        <v>461.4</v>
      </c>
      <c r="H17" s="82">
        <v>147.5</v>
      </c>
      <c r="I17" s="447">
        <v>96</v>
      </c>
      <c r="J17" s="448">
        <v>86</v>
      </c>
      <c r="K17" s="448">
        <v>94</v>
      </c>
      <c r="L17" s="447">
        <v>213</v>
      </c>
      <c r="M17" s="20" t="s">
        <v>2</v>
      </c>
      <c r="N17" s="21">
        <v>983.8</v>
      </c>
      <c r="O17" s="21">
        <v>165.5</v>
      </c>
      <c r="P17" s="21">
        <v>84.4</v>
      </c>
      <c r="Q17" s="21">
        <v>588.20000000000005</v>
      </c>
      <c r="R17" s="21">
        <v>307.60000000000002</v>
      </c>
      <c r="S17" s="21">
        <v>230.2</v>
      </c>
      <c r="T17" s="21">
        <v>71.5</v>
      </c>
      <c r="U17" s="447">
        <v>96</v>
      </c>
      <c r="V17" s="448">
        <v>91</v>
      </c>
      <c r="W17" s="448">
        <v>97</v>
      </c>
      <c r="X17" s="447">
        <v>222</v>
      </c>
      <c r="Y17" s="449" t="s">
        <v>2</v>
      </c>
      <c r="Z17" s="450">
        <v>1133.8</v>
      </c>
      <c r="AA17" s="450">
        <v>208</v>
      </c>
      <c r="AB17" s="450">
        <v>106.5</v>
      </c>
      <c r="AC17" s="450">
        <v>694.6</v>
      </c>
      <c r="AD17" s="450">
        <v>380.2</v>
      </c>
      <c r="AE17" s="450">
        <v>231.1</v>
      </c>
      <c r="AF17" s="450">
        <v>75.900000000000006</v>
      </c>
      <c r="AG17" s="447">
        <v>95</v>
      </c>
      <c r="AH17" s="448">
        <v>83</v>
      </c>
      <c r="AI17" s="448">
        <v>91</v>
      </c>
      <c r="AJ17" s="447">
        <v>204</v>
      </c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0.100000000000001" customHeight="1">
      <c r="A18" s="20" t="s">
        <v>3</v>
      </c>
      <c r="B18" s="21">
        <v>1014.5</v>
      </c>
      <c r="C18" s="82">
        <v>183.3</v>
      </c>
      <c r="D18" s="82">
        <v>93.9</v>
      </c>
      <c r="E18" s="82">
        <v>618.6</v>
      </c>
      <c r="F18" s="82">
        <v>331.3</v>
      </c>
      <c r="G18" s="82">
        <v>212.6</v>
      </c>
      <c r="H18" s="82">
        <v>68.599999999999994</v>
      </c>
      <c r="I18" s="447">
        <v>95</v>
      </c>
      <c r="J18" s="448">
        <v>87</v>
      </c>
      <c r="K18" s="448">
        <v>96</v>
      </c>
      <c r="L18" s="447">
        <v>210</v>
      </c>
      <c r="M18" s="20" t="s">
        <v>3</v>
      </c>
      <c r="N18" s="21">
        <v>658.9</v>
      </c>
      <c r="O18" s="21">
        <v>115.3</v>
      </c>
      <c r="P18" s="21">
        <v>59</v>
      </c>
      <c r="Q18" s="21">
        <v>394.3</v>
      </c>
      <c r="R18" s="21">
        <v>208.9</v>
      </c>
      <c r="S18" s="21">
        <v>149.4</v>
      </c>
      <c r="T18" s="21">
        <v>47.5</v>
      </c>
      <c r="U18" s="447">
        <v>95</v>
      </c>
      <c r="V18" s="448">
        <v>89</v>
      </c>
      <c r="W18" s="448">
        <v>97</v>
      </c>
      <c r="X18" s="447">
        <v>214</v>
      </c>
      <c r="Y18" s="449" t="s">
        <v>3</v>
      </c>
      <c r="Z18" s="450">
        <v>355.6</v>
      </c>
      <c r="AA18" s="450">
        <v>68</v>
      </c>
      <c r="AB18" s="450">
        <v>34.9</v>
      </c>
      <c r="AC18" s="450">
        <v>224.3</v>
      </c>
      <c r="AD18" s="450">
        <v>122.4</v>
      </c>
      <c r="AE18" s="450">
        <v>63.3</v>
      </c>
      <c r="AF18" s="450">
        <v>21.1</v>
      </c>
      <c r="AG18" s="447">
        <v>95</v>
      </c>
      <c r="AH18" s="448">
        <v>83</v>
      </c>
      <c r="AI18" s="448">
        <v>94</v>
      </c>
      <c r="AJ18" s="447">
        <v>200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20.100000000000001" customHeight="1">
      <c r="A19" s="20" t="s">
        <v>4</v>
      </c>
      <c r="B19" s="21">
        <v>2466.3000000000002</v>
      </c>
      <c r="C19" s="82">
        <v>417.9</v>
      </c>
      <c r="D19" s="82">
        <v>214.7</v>
      </c>
      <c r="E19" s="82">
        <v>1464.3</v>
      </c>
      <c r="F19" s="82">
        <v>777.7</v>
      </c>
      <c r="G19" s="82">
        <v>584.20000000000005</v>
      </c>
      <c r="H19" s="82">
        <v>182.7</v>
      </c>
      <c r="I19" s="447">
        <v>95</v>
      </c>
      <c r="J19" s="448">
        <v>88</v>
      </c>
      <c r="K19" s="448">
        <v>96</v>
      </c>
      <c r="L19" s="447">
        <v>220</v>
      </c>
      <c r="M19" s="20" t="s">
        <v>4</v>
      </c>
      <c r="N19" s="21">
        <v>1542.7</v>
      </c>
      <c r="O19" s="21">
        <v>246.2</v>
      </c>
      <c r="P19" s="21">
        <v>126.4</v>
      </c>
      <c r="Q19" s="21">
        <v>900.7</v>
      </c>
      <c r="R19" s="21">
        <v>471</v>
      </c>
      <c r="S19" s="21">
        <v>395.8</v>
      </c>
      <c r="T19" s="21">
        <v>119.6</v>
      </c>
      <c r="U19" s="447">
        <v>95</v>
      </c>
      <c r="V19" s="448">
        <v>91</v>
      </c>
      <c r="W19" s="448">
        <v>98</v>
      </c>
      <c r="X19" s="447">
        <v>231</v>
      </c>
      <c r="Y19" s="449" t="s">
        <v>4</v>
      </c>
      <c r="Z19" s="450">
        <v>923.6</v>
      </c>
      <c r="AA19" s="450">
        <v>171.7</v>
      </c>
      <c r="AB19" s="450">
        <v>88.3</v>
      </c>
      <c r="AC19" s="450">
        <v>563.6</v>
      </c>
      <c r="AD19" s="450">
        <v>306.7</v>
      </c>
      <c r="AE19" s="450">
        <v>188.4</v>
      </c>
      <c r="AF19" s="450">
        <v>63.1</v>
      </c>
      <c r="AG19" s="447">
        <v>95</v>
      </c>
      <c r="AH19" s="448">
        <v>84</v>
      </c>
      <c r="AI19" s="448">
        <v>93</v>
      </c>
      <c r="AJ19" s="447">
        <v>199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20.100000000000001" customHeight="1">
      <c r="A20" s="20" t="s">
        <v>5</v>
      </c>
      <c r="B20" s="21">
        <v>3400.6</v>
      </c>
      <c r="C20" s="82">
        <v>645.20000000000005</v>
      </c>
      <c r="D20" s="82">
        <v>331.4</v>
      </c>
      <c r="E20" s="82">
        <v>2075.1999999999998</v>
      </c>
      <c r="F20" s="82">
        <v>1093.0999999999999</v>
      </c>
      <c r="G20" s="82">
        <v>680.2</v>
      </c>
      <c r="H20" s="82">
        <v>226.1</v>
      </c>
      <c r="I20" s="447">
        <v>95</v>
      </c>
      <c r="J20" s="448">
        <v>90</v>
      </c>
      <c r="K20" s="448">
        <v>98</v>
      </c>
      <c r="L20" s="447">
        <v>201</v>
      </c>
      <c r="M20" s="20" t="s">
        <v>5</v>
      </c>
      <c r="N20" s="21">
        <v>1638.7</v>
      </c>
      <c r="O20" s="21">
        <v>282.5</v>
      </c>
      <c r="P20" s="21">
        <v>145.1</v>
      </c>
      <c r="Q20" s="21">
        <v>978.5</v>
      </c>
      <c r="R20" s="21">
        <v>508.2</v>
      </c>
      <c r="S20" s="21">
        <v>377.8</v>
      </c>
      <c r="T20" s="21">
        <v>122.2</v>
      </c>
      <c r="U20" s="447">
        <v>95</v>
      </c>
      <c r="V20" s="448">
        <v>93</v>
      </c>
      <c r="W20" s="448">
        <v>101</v>
      </c>
      <c r="X20" s="447">
        <v>209</v>
      </c>
      <c r="Y20" s="449" t="s">
        <v>5</v>
      </c>
      <c r="Z20" s="450">
        <v>1761.8</v>
      </c>
      <c r="AA20" s="450">
        <v>362.7</v>
      </c>
      <c r="AB20" s="450">
        <v>186.3</v>
      </c>
      <c r="AC20" s="450">
        <v>1096.7</v>
      </c>
      <c r="AD20" s="450">
        <v>584.9</v>
      </c>
      <c r="AE20" s="450">
        <v>302.39999999999998</v>
      </c>
      <c r="AF20" s="450">
        <v>103.9</v>
      </c>
      <c r="AG20" s="447">
        <v>95</v>
      </c>
      <c r="AH20" s="448">
        <v>88</v>
      </c>
      <c r="AI20" s="448">
        <v>96</v>
      </c>
      <c r="AJ20" s="447">
        <v>191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20.100000000000001" customHeight="1">
      <c r="A21" s="20" t="s">
        <v>6</v>
      </c>
      <c r="B21" s="21">
        <v>5403.4</v>
      </c>
      <c r="C21" s="82">
        <v>1029.2</v>
      </c>
      <c r="D21" s="82">
        <v>528.29999999999995</v>
      </c>
      <c r="E21" s="82">
        <v>3216.2</v>
      </c>
      <c r="F21" s="82">
        <v>1684.7</v>
      </c>
      <c r="G21" s="82">
        <v>1158</v>
      </c>
      <c r="H21" s="82">
        <v>372.5</v>
      </c>
      <c r="I21" s="447">
        <v>95</v>
      </c>
      <c r="J21" s="448">
        <v>91</v>
      </c>
      <c r="K21" s="448">
        <v>100</v>
      </c>
      <c r="L21" s="447">
        <v>211</v>
      </c>
      <c r="M21" s="20" t="s">
        <v>6</v>
      </c>
      <c r="N21" s="21">
        <v>3479.9</v>
      </c>
      <c r="O21" s="21">
        <v>642.70000000000005</v>
      </c>
      <c r="P21" s="21">
        <v>329.9</v>
      </c>
      <c r="Q21" s="21">
        <v>2037.5</v>
      </c>
      <c r="R21" s="21">
        <v>1044.5</v>
      </c>
      <c r="S21" s="21">
        <v>799.7</v>
      </c>
      <c r="T21" s="21">
        <v>251.9</v>
      </c>
      <c r="U21" s="447">
        <v>95</v>
      </c>
      <c r="V21" s="448">
        <v>95</v>
      </c>
      <c r="W21" s="448">
        <v>104</v>
      </c>
      <c r="X21" s="447">
        <v>217</v>
      </c>
      <c r="Y21" s="449" t="s">
        <v>6</v>
      </c>
      <c r="Z21" s="450">
        <v>1923.5</v>
      </c>
      <c r="AA21" s="450">
        <v>386.5</v>
      </c>
      <c r="AB21" s="450">
        <v>198.4</v>
      </c>
      <c r="AC21" s="450">
        <v>1178.7</v>
      </c>
      <c r="AD21" s="450">
        <v>640.20000000000005</v>
      </c>
      <c r="AE21" s="450">
        <v>358.2</v>
      </c>
      <c r="AF21" s="450">
        <v>120.6</v>
      </c>
      <c r="AG21" s="447">
        <v>95</v>
      </c>
      <c r="AH21" s="448">
        <v>84</v>
      </c>
      <c r="AI21" s="448">
        <v>93</v>
      </c>
      <c r="AJ21" s="447">
        <v>197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20.100000000000001" customHeight="1">
      <c r="A22" s="20" t="s">
        <v>7</v>
      </c>
      <c r="B22" s="21">
        <v>986.5</v>
      </c>
      <c r="C22" s="82">
        <v>157.19999999999999</v>
      </c>
      <c r="D22" s="82">
        <v>80.8</v>
      </c>
      <c r="E22" s="82">
        <v>611.79999999999995</v>
      </c>
      <c r="F22" s="82">
        <v>324.7</v>
      </c>
      <c r="G22" s="82">
        <v>217.5</v>
      </c>
      <c r="H22" s="82">
        <v>71.599999999999994</v>
      </c>
      <c r="I22" s="447">
        <v>95</v>
      </c>
      <c r="J22" s="448">
        <v>88</v>
      </c>
      <c r="K22" s="448">
        <v>98</v>
      </c>
      <c r="L22" s="447">
        <v>204</v>
      </c>
      <c r="M22" s="20" t="s">
        <v>7</v>
      </c>
      <c r="N22" s="21">
        <v>525.9</v>
      </c>
      <c r="O22" s="21">
        <v>81.900000000000006</v>
      </c>
      <c r="P22" s="21">
        <v>42.2</v>
      </c>
      <c r="Q22" s="21">
        <v>317.3</v>
      </c>
      <c r="R22" s="21">
        <v>167.5</v>
      </c>
      <c r="S22" s="21">
        <v>126.7</v>
      </c>
      <c r="T22" s="21">
        <v>40.9</v>
      </c>
      <c r="U22" s="447">
        <v>94</v>
      </c>
      <c r="V22" s="448">
        <v>89</v>
      </c>
      <c r="W22" s="448">
        <v>98</v>
      </c>
      <c r="X22" s="447">
        <v>210</v>
      </c>
      <c r="Y22" s="449" t="s">
        <v>7</v>
      </c>
      <c r="Z22" s="450">
        <v>460.7</v>
      </c>
      <c r="AA22" s="450">
        <v>75.3</v>
      </c>
      <c r="AB22" s="450">
        <v>38.6</v>
      </c>
      <c r="AC22" s="450">
        <v>294.5</v>
      </c>
      <c r="AD22" s="450">
        <v>157.19999999999999</v>
      </c>
      <c r="AE22" s="450">
        <v>90.8</v>
      </c>
      <c r="AF22" s="450">
        <v>30.7</v>
      </c>
      <c r="AG22" s="447">
        <v>95</v>
      </c>
      <c r="AH22" s="448">
        <v>87</v>
      </c>
      <c r="AI22" s="448">
        <v>98</v>
      </c>
      <c r="AJ22" s="447">
        <v>196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20.100000000000001" customHeight="1">
      <c r="A23" s="20" t="s">
        <v>8</v>
      </c>
      <c r="B23" s="21">
        <v>2129</v>
      </c>
      <c r="C23" s="82">
        <v>387.4</v>
      </c>
      <c r="D23" s="82">
        <v>198.5</v>
      </c>
      <c r="E23" s="82">
        <v>1319.3</v>
      </c>
      <c r="F23" s="82">
        <v>703.4</v>
      </c>
      <c r="G23" s="82">
        <v>422.3</v>
      </c>
      <c r="H23" s="82">
        <v>140.69999999999999</v>
      </c>
      <c r="I23" s="447">
        <v>95</v>
      </c>
      <c r="J23" s="448">
        <v>88</v>
      </c>
      <c r="K23" s="448">
        <v>95</v>
      </c>
      <c r="L23" s="447">
        <v>200</v>
      </c>
      <c r="M23" s="20" t="s">
        <v>8</v>
      </c>
      <c r="N23" s="21">
        <v>874.8</v>
      </c>
      <c r="O23" s="21">
        <v>148.80000000000001</v>
      </c>
      <c r="P23" s="21">
        <v>76.099999999999994</v>
      </c>
      <c r="Q23" s="21">
        <v>531.6</v>
      </c>
      <c r="R23" s="21">
        <v>279.10000000000002</v>
      </c>
      <c r="S23" s="21">
        <v>194.4</v>
      </c>
      <c r="T23" s="21">
        <v>63.3</v>
      </c>
      <c r="U23" s="447">
        <v>95</v>
      </c>
      <c r="V23" s="448">
        <v>91</v>
      </c>
      <c r="W23" s="448">
        <v>97</v>
      </c>
      <c r="X23" s="447">
        <v>207</v>
      </c>
      <c r="Y23" s="449" t="s">
        <v>8</v>
      </c>
      <c r="Z23" s="450">
        <v>1254.2</v>
      </c>
      <c r="AA23" s="450">
        <v>238.6</v>
      </c>
      <c r="AB23" s="450">
        <v>122.4</v>
      </c>
      <c r="AC23" s="450">
        <v>787.7</v>
      </c>
      <c r="AD23" s="450">
        <v>424.3</v>
      </c>
      <c r="AE23" s="450">
        <v>227.9</v>
      </c>
      <c r="AF23" s="450">
        <v>77.400000000000006</v>
      </c>
      <c r="AG23" s="447">
        <v>95</v>
      </c>
      <c r="AH23" s="448">
        <v>86</v>
      </c>
      <c r="AI23" s="448">
        <v>94</v>
      </c>
      <c r="AJ23" s="447">
        <v>194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20.100000000000001" customHeight="1">
      <c r="A24" s="20" t="s">
        <v>9</v>
      </c>
      <c r="B24" s="21">
        <v>1181.5</v>
      </c>
      <c r="C24" s="82">
        <v>205.9</v>
      </c>
      <c r="D24" s="82">
        <v>105.7</v>
      </c>
      <c r="E24" s="82">
        <v>728.4</v>
      </c>
      <c r="F24" s="82">
        <v>390.4</v>
      </c>
      <c r="G24" s="82">
        <v>247.2</v>
      </c>
      <c r="H24" s="82">
        <v>79.8</v>
      </c>
      <c r="I24" s="447">
        <v>95</v>
      </c>
      <c r="J24" s="448">
        <v>87</v>
      </c>
      <c r="K24" s="448">
        <v>94</v>
      </c>
      <c r="L24" s="447">
        <v>210</v>
      </c>
      <c r="M24" s="20" t="s">
        <v>9</v>
      </c>
      <c r="N24" s="21">
        <v>718.3</v>
      </c>
      <c r="O24" s="21">
        <v>124.4</v>
      </c>
      <c r="P24" s="21">
        <v>63.6</v>
      </c>
      <c r="Q24" s="21">
        <v>444.2</v>
      </c>
      <c r="R24" s="21">
        <v>232.2</v>
      </c>
      <c r="S24" s="21">
        <v>149.69999999999999</v>
      </c>
      <c r="T24" s="21">
        <v>45.9</v>
      </c>
      <c r="U24" s="447">
        <v>96</v>
      </c>
      <c r="V24" s="448">
        <v>91</v>
      </c>
      <c r="W24" s="448">
        <v>97</v>
      </c>
      <c r="X24" s="447">
        <v>226</v>
      </c>
      <c r="Y24" s="449" t="s">
        <v>9</v>
      </c>
      <c r="Z24" s="450">
        <v>463.3</v>
      </c>
      <c r="AA24" s="450">
        <v>81.5</v>
      </c>
      <c r="AB24" s="450">
        <v>42.1</v>
      </c>
      <c r="AC24" s="450">
        <v>284.3</v>
      </c>
      <c r="AD24" s="450">
        <v>158.1</v>
      </c>
      <c r="AE24" s="450">
        <v>97.5</v>
      </c>
      <c r="AF24" s="450">
        <v>33.9</v>
      </c>
      <c r="AG24" s="447">
        <v>94</v>
      </c>
      <c r="AH24" s="448">
        <v>80</v>
      </c>
      <c r="AI24" s="448">
        <v>89</v>
      </c>
      <c r="AJ24" s="447">
        <v>187</v>
      </c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20.100000000000001" customHeight="1">
      <c r="A25" s="20" t="s">
        <v>10</v>
      </c>
      <c r="B25" s="21">
        <v>2333.5</v>
      </c>
      <c r="C25" s="82">
        <v>458.4</v>
      </c>
      <c r="D25" s="82">
        <v>235.5</v>
      </c>
      <c r="E25" s="82">
        <v>1407.4</v>
      </c>
      <c r="F25" s="82">
        <v>744.5</v>
      </c>
      <c r="G25" s="82">
        <v>467.6</v>
      </c>
      <c r="H25" s="82">
        <v>156.30000000000001</v>
      </c>
      <c r="I25" s="447">
        <v>95</v>
      </c>
      <c r="J25" s="448">
        <v>89</v>
      </c>
      <c r="K25" s="448">
        <v>98</v>
      </c>
      <c r="L25" s="447">
        <v>199</v>
      </c>
      <c r="M25" s="20" t="s">
        <v>10</v>
      </c>
      <c r="N25" s="21">
        <v>1485.6</v>
      </c>
      <c r="O25" s="21">
        <v>264.89999999999998</v>
      </c>
      <c r="P25" s="21">
        <v>136.19999999999999</v>
      </c>
      <c r="Q25" s="21">
        <v>877.6</v>
      </c>
      <c r="R25" s="21">
        <v>459.5</v>
      </c>
      <c r="S25" s="21">
        <v>343.2</v>
      </c>
      <c r="T25" s="21">
        <v>113.2</v>
      </c>
      <c r="U25" s="447">
        <v>95</v>
      </c>
      <c r="V25" s="448">
        <v>91</v>
      </c>
      <c r="W25" s="448">
        <v>100</v>
      </c>
      <c r="X25" s="447">
        <v>203</v>
      </c>
      <c r="Y25" s="449" t="s">
        <v>10</v>
      </c>
      <c r="Z25" s="450">
        <v>847.9</v>
      </c>
      <c r="AA25" s="450">
        <v>193.6</v>
      </c>
      <c r="AB25" s="450">
        <v>99.3</v>
      </c>
      <c r="AC25" s="450">
        <v>529.9</v>
      </c>
      <c r="AD25" s="450">
        <v>285</v>
      </c>
      <c r="AE25" s="450">
        <v>124.5</v>
      </c>
      <c r="AF25" s="450">
        <v>43.1</v>
      </c>
      <c r="AG25" s="447">
        <v>95</v>
      </c>
      <c r="AH25" s="448">
        <v>86</v>
      </c>
      <c r="AI25" s="448">
        <v>95</v>
      </c>
      <c r="AJ25" s="447">
        <v>188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ht="20.100000000000001" customHeight="1">
      <c r="A26" s="20" t="s">
        <v>11</v>
      </c>
      <c r="B26" s="21">
        <v>4533.6000000000004</v>
      </c>
      <c r="C26" s="82">
        <v>772.1</v>
      </c>
      <c r="D26" s="82">
        <v>395.4</v>
      </c>
      <c r="E26" s="82">
        <v>2735.1</v>
      </c>
      <c r="F26" s="82">
        <v>1451.9</v>
      </c>
      <c r="G26" s="82">
        <v>1026.4000000000001</v>
      </c>
      <c r="H26" s="82">
        <v>338.2</v>
      </c>
      <c r="I26" s="447">
        <v>95</v>
      </c>
      <c r="J26" s="448">
        <v>88</v>
      </c>
      <c r="K26" s="448">
        <v>97</v>
      </c>
      <c r="L26" s="447">
        <v>203</v>
      </c>
      <c r="M26" s="20" t="s">
        <v>11</v>
      </c>
      <c r="N26" s="21">
        <v>3478.8</v>
      </c>
      <c r="O26" s="21">
        <v>575.4</v>
      </c>
      <c r="P26" s="21">
        <v>294.60000000000002</v>
      </c>
      <c r="Q26" s="21">
        <v>2081.6999999999998</v>
      </c>
      <c r="R26" s="21">
        <v>1104.0999999999999</v>
      </c>
      <c r="S26" s="21">
        <v>821.7</v>
      </c>
      <c r="T26" s="21">
        <v>268.7</v>
      </c>
      <c r="U26" s="447">
        <v>95</v>
      </c>
      <c r="V26" s="448">
        <v>89</v>
      </c>
      <c r="W26" s="448">
        <v>97</v>
      </c>
      <c r="X26" s="447">
        <v>206</v>
      </c>
      <c r="Y26" s="449" t="s">
        <v>11</v>
      </c>
      <c r="Z26" s="450">
        <v>1054.8</v>
      </c>
      <c r="AA26" s="450">
        <v>196.7</v>
      </c>
      <c r="AB26" s="450">
        <v>100.8</v>
      </c>
      <c r="AC26" s="450">
        <v>653.29999999999995</v>
      </c>
      <c r="AD26" s="450">
        <v>347.8</v>
      </c>
      <c r="AE26" s="450">
        <v>204.7</v>
      </c>
      <c r="AF26" s="450">
        <v>69.5</v>
      </c>
      <c r="AG26" s="447">
        <v>95</v>
      </c>
      <c r="AH26" s="448">
        <v>88</v>
      </c>
      <c r="AI26" s="448">
        <v>97</v>
      </c>
      <c r="AJ26" s="447">
        <v>195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ht="20.100000000000001" customHeight="1">
      <c r="A27" s="20" t="s">
        <v>12</v>
      </c>
      <c r="B27" s="21">
        <v>1241.5</v>
      </c>
      <c r="C27" s="82">
        <v>205.6</v>
      </c>
      <c r="D27" s="82">
        <v>105.5</v>
      </c>
      <c r="E27" s="82">
        <v>750.5</v>
      </c>
      <c r="F27" s="82">
        <v>405.4</v>
      </c>
      <c r="G27" s="82">
        <v>285.39999999999998</v>
      </c>
      <c r="H27" s="82">
        <v>94.4</v>
      </c>
      <c r="I27" s="447">
        <v>95</v>
      </c>
      <c r="J27" s="448">
        <v>85</v>
      </c>
      <c r="K27" s="448">
        <v>94</v>
      </c>
      <c r="L27" s="447">
        <v>202</v>
      </c>
      <c r="M27" s="20" t="s">
        <v>12</v>
      </c>
      <c r="N27" s="21">
        <v>557</v>
      </c>
      <c r="O27" s="21">
        <v>85.1</v>
      </c>
      <c r="P27" s="21">
        <v>43.7</v>
      </c>
      <c r="Q27" s="21">
        <v>328.5</v>
      </c>
      <c r="R27" s="21">
        <v>174.2</v>
      </c>
      <c r="S27" s="21">
        <v>143.4</v>
      </c>
      <c r="T27" s="21">
        <v>46.1</v>
      </c>
      <c r="U27" s="447">
        <v>95</v>
      </c>
      <c r="V27" s="448">
        <v>89</v>
      </c>
      <c r="W27" s="448">
        <v>96</v>
      </c>
      <c r="X27" s="447">
        <v>211</v>
      </c>
      <c r="Y27" s="449" t="s">
        <v>12</v>
      </c>
      <c r="Z27" s="450">
        <v>684.6</v>
      </c>
      <c r="AA27" s="450">
        <v>120.5</v>
      </c>
      <c r="AB27" s="450">
        <v>61.7</v>
      </c>
      <c r="AC27" s="450">
        <v>422</v>
      </c>
      <c r="AD27" s="450">
        <v>231.2</v>
      </c>
      <c r="AE27" s="450">
        <v>142.1</v>
      </c>
      <c r="AF27" s="450">
        <v>48.4</v>
      </c>
      <c r="AG27" s="447">
        <v>95</v>
      </c>
      <c r="AH27" s="448">
        <v>83</v>
      </c>
      <c r="AI27" s="448">
        <v>92</v>
      </c>
      <c r="AJ27" s="447">
        <v>194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ht="20.100000000000001" customHeight="1">
      <c r="A28" s="22" t="s">
        <v>13</v>
      </c>
      <c r="B28" s="21">
        <v>1429</v>
      </c>
      <c r="C28" s="82">
        <v>261.7</v>
      </c>
      <c r="D28" s="82">
        <v>134.69999999999999</v>
      </c>
      <c r="E28" s="82">
        <v>884.3</v>
      </c>
      <c r="F28" s="82">
        <v>474.5</v>
      </c>
      <c r="G28" s="82">
        <v>282.89999999999998</v>
      </c>
      <c r="H28" s="82">
        <v>89.9</v>
      </c>
      <c r="I28" s="447">
        <v>94</v>
      </c>
      <c r="J28" s="448">
        <v>86</v>
      </c>
      <c r="K28" s="448">
        <v>94</v>
      </c>
      <c r="L28" s="447">
        <v>215</v>
      </c>
      <c r="M28" s="22" t="s">
        <v>13</v>
      </c>
      <c r="N28" s="21">
        <v>843</v>
      </c>
      <c r="O28" s="21">
        <v>146.69999999999999</v>
      </c>
      <c r="P28" s="21">
        <v>75.7</v>
      </c>
      <c r="Q28" s="21">
        <v>510.5</v>
      </c>
      <c r="R28" s="21">
        <v>268.39999999999998</v>
      </c>
      <c r="S28" s="21">
        <v>185.8</v>
      </c>
      <c r="T28" s="21">
        <v>57.7</v>
      </c>
      <c r="U28" s="447">
        <v>94</v>
      </c>
      <c r="V28" s="448">
        <v>90</v>
      </c>
      <c r="W28" s="448">
        <v>98</v>
      </c>
      <c r="X28" s="447">
        <v>222</v>
      </c>
      <c r="Y28" s="451" t="s">
        <v>13</v>
      </c>
      <c r="Z28" s="450">
        <v>586</v>
      </c>
      <c r="AA28" s="450">
        <v>115.1</v>
      </c>
      <c r="AB28" s="450">
        <v>58.9</v>
      </c>
      <c r="AC28" s="450">
        <v>373.8</v>
      </c>
      <c r="AD28" s="450">
        <v>206</v>
      </c>
      <c r="AE28" s="450">
        <v>97.1</v>
      </c>
      <c r="AF28" s="450">
        <v>32.1</v>
      </c>
      <c r="AG28" s="447">
        <v>95</v>
      </c>
      <c r="AH28" s="448">
        <v>81</v>
      </c>
      <c r="AI28" s="448">
        <v>90</v>
      </c>
      <c r="AJ28" s="447">
        <v>202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ht="20.100000000000001" customHeight="1">
      <c r="A29" s="20" t="s">
        <v>14</v>
      </c>
      <c r="B29" s="21">
        <v>3494</v>
      </c>
      <c r="C29" s="82">
        <v>675.9</v>
      </c>
      <c r="D29" s="82">
        <v>348</v>
      </c>
      <c r="E29" s="82">
        <v>2121.6</v>
      </c>
      <c r="F29" s="82">
        <v>1123.5999999999999</v>
      </c>
      <c r="G29" s="82">
        <v>696.4</v>
      </c>
      <c r="H29" s="82">
        <v>228.3</v>
      </c>
      <c r="I29" s="447">
        <v>94</v>
      </c>
      <c r="J29" s="448">
        <v>89</v>
      </c>
      <c r="K29" s="448">
        <v>97</v>
      </c>
      <c r="L29" s="447">
        <v>205</v>
      </c>
      <c r="M29" s="20" t="s">
        <v>14</v>
      </c>
      <c r="N29" s="21">
        <v>1896.3</v>
      </c>
      <c r="O29" s="21">
        <v>336.3</v>
      </c>
      <c r="P29" s="21">
        <v>172.6</v>
      </c>
      <c r="Q29" s="21">
        <v>1130.2</v>
      </c>
      <c r="R29" s="21">
        <v>592</v>
      </c>
      <c r="S29" s="21">
        <v>429.9</v>
      </c>
      <c r="T29" s="21">
        <v>137.5</v>
      </c>
      <c r="U29" s="447">
        <v>95</v>
      </c>
      <c r="V29" s="448">
        <v>91</v>
      </c>
      <c r="W29" s="448">
        <v>98</v>
      </c>
      <c r="X29" s="447">
        <v>213</v>
      </c>
      <c r="Y29" s="449" t="s">
        <v>14</v>
      </c>
      <c r="Z29" s="450">
        <v>1597.6</v>
      </c>
      <c r="AA29" s="450">
        <v>339.6</v>
      </c>
      <c r="AB29" s="450">
        <v>175.4</v>
      </c>
      <c r="AC29" s="450">
        <v>991.4</v>
      </c>
      <c r="AD29" s="450">
        <v>531.6</v>
      </c>
      <c r="AE29" s="450">
        <v>266.60000000000002</v>
      </c>
      <c r="AF29" s="450">
        <v>90.8</v>
      </c>
      <c r="AG29" s="447">
        <v>94</v>
      </c>
      <c r="AH29" s="448">
        <v>86</v>
      </c>
      <c r="AI29" s="448">
        <v>95</v>
      </c>
      <c r="AJ29" s="447">
        <v>194</v>
      </c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20.100000000000001" customHeight="1">
      <c r="A30" s="20" t="s">
        <v>15</v>
      </c>
      <c r="B30" s="21">
        <v>1701</v>
      </c>
      <c r="C30" s="82">
        <v>293.5</v>
      </c>
      <c r="D30" s="82">
        <v>150.5</v>
      </c>
      <c r="E30" s="82">
        <v>1034.7</v>
      </c>
      <c r="F30" s="82">
        <v>554.79999999999995</v>
      </c>
      <c r="G30" s="82">
        <v>372.8</v>
      </c>
      <c r="H30" s="82">
        <v>121.6</v>
      </c>
      <c r="I30" s="447">
        <v>95</v>
      </c>
      <c r="J30" s="448">
        <v>86</v>
      </c>
      <c r="K30" s="448">
        <v>96</v>
      </c>
      <c r="L30" s="447">
        <v>207</v>
      </c>
      <c r="M30" s="20" t="s">
        <v>15</v>
      </c>
      <c r="N30" s="21">
        <v>1165.2</v>
      </c>
      <c r="O30" s="21">
        <v>191.1</v>
      </c>
      <c r="P30" s="21">
        <v>98.1</v>
      </c>
      <c r="Q30" s="21">
        <v>694.3</v>
      </c>
      <c r="R30" s="21">
        <v>368.3</v>
      </c>
      <c r="S30" s="21">
        <v>279.8</v>
      </c>
      <c r="T30" s="21">
        <v>90.5</v>
      </c>
      <c r="U30" s="447">
        <v>95</v>
      </c>
      <c r="V30" s="448">
        <v>89</v>
      </c>
      <c r="W30" s="448">
        <v>98</v>
      </c>
      <c r="X30" s="447">
        <v>209</v>
      </c>
      <c r="Y30" s="449" t="s">
        <v>15</v>
      </c>
      <c r="Z30" s="450">
        <v>535.9</v>
      </c>
      <c r="AA30" s="450">
        <v>102.4</v>
      </c>
      <c r="AB30" s="450">
        <v>52.5</v>
      </c>
      <c r="AC30" s="450">
        <v>340.3</v>
      </c>
      <c r="AD30" s="450">
        <v>186.6</v>
      </c>
      <c r="AE30" s="450">
        <v>93.1</v>
      </c>
      <c r="AF30" s="450">
        <v>31.1</v>
      </c>
      <c r="AG30" s="447">
        <v>95</v>
      </c>
      <c r="AH30" s="448">
        <v>82</v>
      </c>
      <c r="AI30" s="448">
        <v>92</v>
      </c>
      <c r="AJ30" s="447">
        <v>199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>
      <c r="I31" s="452"/>
      <c r="J31" s="452"/>
      <c r="K31" s="452"/>
      <c r="L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</row>
    <row r="32" spans="1:46">
      <c r="I32" s="452"/>
      <c r="J32" s="452"/>
      <c r="K32" s="452"/>
      <c r="L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</row>
  </sheetData>
  <mergeCells count="30">
    <mergeCell ref="A11:L11"/>
    <mergeCell ref="M11:X11"/>
    <mergeCell ref="Y11:AJ11"/>
    <mergeCell ref="U6:X7"/>
    <mergeCell ref="A6:A9"/>
    <mergeCell ref="B6:B8"/>
    <mergeCell ref="I6:L7"/>
    <mergeCell ref="M6:M9"/>
    <mergeCell ref="N6:N8"/>
    <mergeCell ref="E7:F7"/>
    <mergeCell ref="C6:H6"/>
    <mergeCell ref="B9:H9"/>
    <mergeCell ref="Q7:R7"/>
    <mergeCell ref="AA6:AF6"/>
    <mergeCell ref="O6:T6"/>
    <mergeCell ref="I8:I9"/>
    <mergeCell ref="Y1:AJ1"/>
    <mergeCell ref="A1:K1"/>
    <mergeCell ref="A3:I3"/>
    <mergeCell ref="L8:L9"/>
    <mergeCell ref="U8:U9"/>
    <mergeCell ref="X8:X9"/>
    <mergeCell ref="AG8:AG9"/>
    <mergeCell ref="Z9:AF9"/>
    <mergeCell ref="N9:T9"/>
    <mergeCell ref="Y6:Y9"/>
    <mergeCell ref="Z6:Z8"/>
    <mergeCell ref="AG6:AJ7"/>
    <mergeCell ref="AJ8:AJ9"/>
    <mergeCell ref="AC7:AD7"/>
  </mergeCells>
  <pageMargins left="0.7" right="0.7" top="0.75" bottom="0.75" header="0.3" footer="0.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15" workbookViewId="0">
      <selection activeCell="P9" sqref="P9"/>
    </sheetView>
  </sheetViews>
  <sheetFormatPr defaultColWidth="9.140625" defaultRowHeight="12.75"/>
  <cols>
    <col min="1" max="1" width="20.7109375" style="1" customWidth="1"/>
    <col min="2" max="10" width="8.140625" style="1" customWidth="1"/>
    <col min="11" max="16384" width="9.140625" style="1"/>
  </cols>
  <sheetData>
    <row r="1" spans="1:13" s="641" customFormat="1" ht="15.75">
      <c r="A1" s="641" t="s">
        <v>307</v>
      </c>
    </row>
    <row r="2" spans="1:13" s="645" customFormat="1" ht="18" customHeight="1">
      <c r="A2" s="645" t="s">
        <v>255</v>
      </c>
    </row>
    <row r="3" spans="1:13" ht="9" customHeight="1" thickBot="1">
      <c r="A3" s="96"/>
      <c r="B3" s="96"/>
      <c r="C3" s="96"/>
      <c r="D3" s="96"/>
      <c r="E3" s="96"/>
      <c r="F3" s="96"/>
      <c r="G3" s="96"/>
      <c r="H3" s="27"/>
      <c r="I3" s="27"/>
      <c r="J3" s="27"/>
      <c r="K3" s="14"/>
    </row>
    <row r="4" spans="1:13" ht="28.5" customHeight="1">
      <c r="A4" s="620" t="s">
        <v>90</v>
      </c>
      <c r="B4" s="633" t="s">
        <v>138</v>
      </c>
      <c r="C4" s="677" t="s">
        <v>119</v>
      </c>
      <c r="D4" s="677" t="s">
        <v>110</v>
      </c>
      <c r="E4" s="85" t="s">
        <v>150</v>
      </c>
      <c r="F4" s="97"/>
      <c r="G4" s="86"/>
      <c r="H4" s="616" t="s">
        <v>151</v>
      </c>
      <c r="I4" s="650"/>
      <c r="J4" s="650"/>
      <c r="K4" s="14"/>
    </row>
    <row r="5" spans="1:13" ht="42.75" customHeight="1" thickBot="1">
      <c r="A5" s="622"/>
      <c r="B5" s="634"/>
      <c r="C5" s="678"/>
      <c r="D5" s="678"/>
      <c r="E5" s="28" t="s">
        <v>94</v>
      </c>
      <c r="F5" s="87" t="s">
        <v>152</v>
      </c>
      <c r="G5" s="87" t="s">
        <v>153</v>
      </c>
      <c r="H5" s="28" t="s">
        <v>94</v>
      </c>
      <c r="I5" s="256" t="s">
        <v>154</v>
      </c>
      <c r="J5" s="88" t="s">
        <v>153</v>
      </c>
      <c r="K5" s="14"/>
    </row>
    <row r="6" spans="1:13" ht="6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14"/>
    </row>
    <row r="7" spans="1:13" ht="19.5" customHeight="1">
      <c r="A7" s="16" t="s">
        <v>236</v>
      </c>
      <c r="B7" s="91">
        <v>40.9</v>
      </c>
      <c r="C7" s="92">
        <v>39.299999999999997</v>
      </c>
      <c r="D7" s="93">
        <v>42.6</v>
      </c>
      <c r="E7" s="92">
        <v>42.1</v>
      </c>
      <c r="F7" s="93">
        <v>40.1</v>
      </c>
      <c r="G7" s="92">
        <v>44.1</v>
      </c>
      <c r="H7" s="93">
        <v>39.1</v>
      </c>
      <c r="I7" s="92">
        <v>38.1</v>
      </c>
      <c r="J7" s="91">
        <v>40.200000000000003</v>
      </c>
      <c r="K7" s="14"/>
      <c r="M7" s="463"/>
    </row>
    <row r="8" spans="1:13" ht="19.5" customHeight="1">
      <c r="A8" s="377" t="s">
        <v>237</v>
      </c>
      <c r="B8" s="91"/>
      <c r="C8" s="306"/>
      <c r="D8" s="93"/>
      <c r="E8" s="306"/>
      <c r="F8" s="93"/>
      <c r="G8" s="306"/>
      <c r="H8" s="93"/>
      <c r="I8" s="306"/>
      <c r="J8" s="91"/>
      <c r="K8" s="14"/>
      <c r="M8" s="463"/>
    </row>
    <row r="9" spans="1:13" ht="19.5" customHeight="1">
      <c r="A9" s="20" t="s">
        <v>0</v>
      </c>
      <c r="B9" s="94">
        <v>41.6</v>
      </c>
      <c r="C9" s="38">
        <v>40</v>
      </c>
      <c r="D9" s="38">
        <v>43.4</v>
      </c>
      <c r="E9" s="38">
        <v>42.5</v>
      </c>
      <c r="F9" s="38">
        <v>40.6</v>
      </c>
      <c r="G9" s="38">
        <v>44.7</v>
      </c>
      <c r="H9" s="38">
        <v>39.700000000000003</v>
      </c>
      <c r="I9" s="38">
        <v>38.799999999999997</v>
      </c>
      <c r="J9" s="94">
        <v>40.700000000000003</v>
      </c>
      <c r="K9" s="14"/>
      <c r="M9" s="463"/>
    </row>
    <row r="10" spans="1:13" ht="19.5" customHeight="1">
      <c r="A10" s="22" t="s">
        <v>1</v>
      </c>
      <c r="B10" s="94">
        <v>40.799999999999997</v>
      </c>
      <c r="C10" s="38">
        <v>39.200000000000003</v>
      </c>
      <c r="D10" s="38">
        <v>42.6</v>
      </c>
      <c r="E10" s="38">
        <v>42.4</v>
      </c>
      <c r="F10" s="38">
        <v>40.200000000000003</v>
      </c>
      <c r="G10" s="38">
        <v>44.6</v>
      </c>
      <c r="H10" s="38">
        <v>38.6</v>
      </c>
      <c r="I10" s="38">
        <v>37.700000000000003</v>
      </c>
      <c r="J10" s="94">
        <v>39.6</v>
      </c>
      <c r="K10" s="14"/>
      <c r="M10" s="463"/>
    </row>
    <row r="11" spans="1:13" ht="19.5" customHeight="1">
      <c r="A11" s="20" t="s">
        <v>2</v>
      </c>
      <c r="B11" s="94">
        <v>41</v>
      </c>
      <c r="C11" s="38">
        <v>39.200000000000003</v>
      </c>
      <c r="D11" s="38">
        <v>43.1</v>
      </c>
      <c r="E11" s="38">
        <v>42.1</v>
      </c>
      <c r="F11" s="38">
        <v>39.799999999999997</v>
      </c>
      <c r="G11" s="38">
        <v>44.6</v>
      </c>
      <c r="H11" s="38">
        <v>40</v>
      </c>
      <c r="I11" s="38">
        <v>38.6</v>
      </c>
      <c r="J11" s="94">
        <v>41.7</v>
      </c>
      <c r="K11" s="14"/>
      <c r="M11" s="463"/>
    </row>
    <row r="12" spans="1:13" ht="19.5" customHeight="1">
      <c r="A12" s="20" t="s">
        <v>3</v>
      </c>
      <c r="B12" s="94">
        <v>40.799999999999997</v>
      </c>
      <c r="C12" s="38">
        <v>39.299999999999997</v>
      </c>
      <c r="D12" s="38">
        <v>42.3</v>
      </c>
      <c r="E12" s="38">
        <v>41.6</v>
      </c>
      <c r="F12" s="38">
        <v>39.799999999999997</v>
      </c>
      <c r="G12" s="38">
        <v>43.4</v>
      </c>
      <c r="H12" s="38">
        <v>39.299999999999997</v>
      </c>
      <c r="I12" s="38">
        <v>38.4</v>
      </c>
      <c r="J12" s="94">
        <v>40.1</v>
      </c>
      <c r="K12" s="14"/>
      <c r="M12" s="463"/>
    </row>
    <row r="13" spans="1:13" ht="19.5" customHeight="1">
      <c r="A13" s="20" t="s">
        <v>4</v>
      </c>
      <c r="B13" s="94">
        <v>42.6</v>
      </c>
      <c r="C13" s="38">
        <v>40.4</v>
      </c>
      <c r="D13" s="38">
        <v>44.9</v>
      </c>
      <c r="E13" s="38">
        <v>43.7</v>
      </c>
      <c r="F13" s="38">
        <v>41</v>
      </c>
      <c r="G13" s="38">
        <v>46.8</v>
      </c>
      <c r="H13" s="38">
        <v>40.6</v>
      </c>
      <c r="I13" s="38">
        <v>39.299999999999997</v>
      </c>
      <c r="J13" s="94">
        <v>42</v>
      </c>
      <c r="K13" s="14"/>
      <c r="M13" s="463"/>
    </row>
    <row r="14" spans="1:13" ht="19.5" customHeight="1">
      <c r="A14" s="20" t="s">
        <v>5</v>
      </c>
      <c r="B14" s="94">
        <v>39.700000000000003</v>
      </c>
      <c r="C14" s="38">
        <v>38.299999999999997</v>
      </c>
      <c r="D14" s="38">
        <v>41.1</v>
      </c>
      <c r="E14" s="38">
        <v>41.4</v>
      </c>
      <c r="F14" s="38">
        <v>39.6</v>
      </c>
      <c r="G14" s="38">
        <v>43.3</v>
      </c>
      <c r="H14" s="38">
        <v>38</v>
      </c>
      <c r="I14" s="38">
        <v>37</v>
      </c>
      <c r="J14" s="94">
        <v>39</v>
      </c>
      <c r="K14" s="14"/>
      <c r="M14" s="463"/>
    </row>
    <row r="15" spans="1:13" ht="19.5" customHeight="1">
      <c r="A15" s="20" t="s">
        <v>6</v>
      </c>
      <c r="B15" s="94">
        <v>40.5</v>
      </c>
      <c r="C15" s="38">
        <v>39</v>
      </c>
      <c r="D15" s="38">
        <v>42.1</v>
      </c>
      <c r="E15" s="38">
        <v>41.2</v>
      </c>
      <c r="F15" s="38">
        <v>39.4</v>
      </c>
      <c r="G15" s="38">
        <v>42.9</v>
      </c>
      <c r="H15" s="38">
        <v>39.200000000000003</v>
      </c>
      <c r="I15" s="38">
        <v>38.1</v>
      </c>
      <c r="J15" s="94">
        <v>40.299999999999997</v>
      </c>
      <c r="K15" s="14"/>
      <c r="M15" s="463"/>
    </row>
    <row r="16" spans="1:13" ht="19.5" customHeight="1">
      <c r="A16" s="20" t="s">
        <v>7</v>
      </c>
      <c r="B16" s="94">
        <v>42.7</v>
      </c>
      <c r="C16" s="38">
        <v>41.1</v>
      </c>
      <c r="D16" s="38">
        <v>44.3</v>
      </c>
      <c r="E16" s="38">
        <v>43.4</v>
      </c>
      <c r="F16" s="38">
        <v>41.4</v>
      </c>
      <c r="G16" s="38">
        <v>45.6</v>
      </c>
      <c r="H16" s="38">
        <v>41.8</v>
      </c>
      <c r="I16" s="38">
        <v>40.799999999999997</v>
      </c>
      <c r="J16" s="94">
        <v>42.8</v>
      </c>
      <c r="K16" s="14"/>
      <c r="M16" s="463"/>
    </row>
    <row r="17" spans="1:13" ht="19.5" customHeight="1">
      <c r="A17" s="20" t="s">
        <v>8</v>
      </c>
      <c r="B17" s="94">
        <v>39.9</v>
      </c>
      <c r="C17" s="38">
        <v>38.5</v>
      </c>
      <c r="D17" s="38">
        <v>41.4</v>
      </c>
      <c r="E17" s="38">
        <v>41.3</v>
      </c>
      <c r="F17" s="38">
        <v>39.5</v>
      </c>
      <c r="G17" s="38">
        <v>43.2</v>
      </c>
      <c r="H17" s="38">
        <v>38.9</v>
      </c>
      <c r="I17" s="38">
        <v>37.700000000000003</v>
      </c>
      <c r="J17" s="94">
        <v>40</v>
      </c>
      <c r="K17" s="14"/>
      <c r="M17" s="463"/>
    </row>
    <row r="18" spans="1:13" ht="19.5" customHeight="1">
      <c r="A18" s="20" t="s">
        <v>9</v>
      </c>
      <c r="B18" s="94">
        <v>41</v>
      </c>
      <c r="C18" s="38">
        <v>39.200000000000003</v>
      </c>
      <c r="D18" s="38">
        <v>43</v>
      </c>
      <c r="E18" s="38">
        <v>41</v>
      </c>
      <c r="F18" s="38">
        <v>38.9</v>
      </c>
      <c r="G18" s="38">
        <v>43.3</v>
      </c>
      <c r="H18" s="38">
        <v>41</v>
      </c>
      <c r="I18" s="38">
        <v>39.700000000000003</v>
      </c>
      <c r="J18" s="94">
        <v>42.5</v>
      </c>
      <c r="K18" s="14"/>
      <c r="M18" s="463"/>
    </row>
    <row r="19" spans="1:13" ht="19.5" customHeight="1">
      <c r="A19" s="20" t="s">
        <v>10</v>
      </c>
      <c r="B19" s="94">
        <v>39.6</v>
      </c>
      <c r="C19" s="38">
        <v>38.299999999999997</v>
      </c>
      <c r="D19" s="38">
        <v>41</v>
      </c>
      <c r="E19" s="38">
        <v>41.5</v>
      </c>
      <c r="F19" s="38">
        <v>39.799999999999997</v>
      </c>
      <c r="G19" s="38">
        <v>43.2</v>
      </c>
      <c r="H19" s="38">
        <v>36.299999999999997</v>
      </c>
      <c r="I19" s="38">
        <v>35.700000000000003</v>
      </c>
      <c r="J19" s="94">
        <v>36.799999999999997</v>
      </c>
      <c r="K19" s="14"/>
      <c r="M19" s="463"/>
    </row>
    <row r="20" spans="1:13" ht="19.5" customHeight="1">
      <c r="A20" s="20" t="s">
        <v>11</v>
      </c>
      <c r="B20" s="94">
        <v>42.3</v>
      </c>
      <c r="C20" s="38">
        <v>40.6</v>
      </c>
      <c r="D20" s="38">
        <v>44.1</v>
      </c>
      <c r="E20" s="38">
        <v>42.9</v>
      </c>
      <c r="F20" s="38">
        <v>41</v>
      </c>
      <c r="G20" s="38">
        <v>44.9</v>
      </c>
      <c r="H20" s="38">
        <v>40.5</v>
      </c>
      <c r="I20" s="38">
        <v>39.299999999999997</v>
      </c>
      <c r="J20" s="94">
        <v>41.8</v>
      </c>
      <c r="K20" s="14"/>
      <c r="M20" s="463"/>
    </row>
    <row r="21" spans="1:13" ht="19.5" customHeight="1">
      <c r="A21" s="20" t="s">
        <v>12</v>
      </c>
      <c r="B21" s="94">
        <v>42.2</v>
      </c>
      <c r="C21" s="38">
        <v>40.5</v>
      </c>
      <c r="D21" s="38">
        <v>44.1</v>
      </c>
      <c r="E21" s="38">
        <v>44</v>
      </c>
      <c r="F21" s="38">
        <v>41.6</v>
      </c>
      <c r="G21" s="38">
        <v>46.8</v>
      </c>
      <c r="H21" s="38">
        <v>40.700000000000003</v>
      </c>
      <c r="I21" s="38">
        <v>39.5</v>
      </c>
      <c r="J21" s="94">
        <v>42.1</v>
      </c>
      <c r="K21" s="14"/>
      <c r="M21" s="463"/>
    </row>
    <row r="22" spans="1:13" ht="19.5" customHeight="1">
      <c r="A22" s="22" t="s">
        <v>13</v>
      </c>
      <c r="B22" s="94">
        <v>40.299999999999997</v>
      </c>
      <c r="C22" s="38">
        <v>38.700000000000003</v>
      </c>
      <c r="D22" s="38">
        <v>41.9</v>
      </c>
      <c r="E22" s="38">
        <v>41.6</v>
      </c>
      <c r="F22" s="38">
        <v>39.5</v>
      </c>
      <c r="G22" s="38">
        <v>43.7</v>
      </c>
      <c r="H22" s="38">
        <v>38.299999999999997</v>
      </c>
      <c r="I22" s="38">
        <v>37.6</v>
      </c>
      <c r="J22" s="94">
        <v>39.200000000000003</v>
      </c>
      <c r="K22" s="14"/>
      <c r="M22" s="463"/>
    </row>
    <row r="23" spans="1:13" ht="19.5" customHeight="1">
      <c r="A23" s="20" t="s">
        <v>14</v>
      </c>
      <c r="B23" s="94">
        <v>39.700000000000003</v>
      </c>
      <c r="C23" s="38">
        <v>38.299999999999997</v>
      </c>
      <c r="D23" s="38">
        <v>41.2</v>
      </c>
      <c r="E23" s="38">
        <v>41.3</v>
      </c>
      <c r="F23" s="38">
        <v>39.4</v>
      </c>
      <c r="G23" s="38">
        <v>43.3</v>
      </c>
      <c r="H23" s="38">
        <v>37.799999999999997</v>
      </c>
      <c r="I23" s="38">
        <v>36.9</v>
      </c>
      <c r="J23" s="94">
        <v>38.799999999999997</v>
      </c>
      <c r="K23" s="14"/>
      <c r="M23" s="463"/>
    </row>
    <row r="24" spans="1:13" ht="19.5" customHeight="1">
      <c r="A24" s="20" t="s">
        <v>15</v>
      </c>
      <c r="B24" s="94">
        <v>41.6</v>
      </c>
      <c r="C24" s="38">
        <v>40.1</v>
      </c>
      <c r="D24" s="38">
        <v>43.2</v>
      </c>
      <c r="E24" s="38">
        <v>42.7</v>
      </c>
      <c r="F24" s="38">
        <v>40.799999999999997</v>
      </c>
      <c r="G24" s="38">
        <v>44.6</v>
      </c>
      <c r="H24" s="38">
        <v>39.200000000000003</v>
      </c>
      <c r="I24" s="38">
        <v>38.5</v>
      </c>
      <c r="J24" s="94">
        <v>40.1</v>
      </c>
      <c r="K24" s="14"/>
    </row>
    <row r="25" spans="1:13" ht="14.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3" ht="18">
      <c r="A26" s="95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7">
    <mergeCell ref="A1:XFD1"/>
    <mergeCell ref="A2:XFD2"/>
    <mergeCell ref="A4:A5"/>
    <mergeCell ref="B4:B5"/>
    <mergeCell ref="C4:C5"/>
    <mergeCell ref="D4:D5"/>
    <mergeCell ref="H4:J4"/>
  </mergeCells>
  <pageMargins left="0.78740157480314965" right="0.78740157480314965" top="0.78740157480314965" bottom="0.78740157480314965" header="0.51181102362204722" footer="0.51181102362204722"/>
  <pageSetup paperSize="9" orientation="portrait" verticalDpi="597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zoomScaleNormal="100" zoomScaleSheetLayoutView="100" workbookViewId="0">
      <selection activeCell="H2" sqref="H2"/>
    </sheetView>
  </sheetViews>
  <sheetFormatPr defaultColWidth="9.140625" defaultRowHeight="12.75"/>
  <cols>
    <col min="1" max="1" width="20.7109375" style="14" customWidth="1"/>
    <col min="2" max="10" width="8.42578125" style="14" customWidth="1"/>
    <col min="11" max="11" width="8.42578125" style="26" customWidth="1"/>
    <col min="12" max="12" width="20.7109375" style="26" customWidth="1"/>
    <col min="13" max="21" width="8.42578125" style="14" customWidth="1"/>
    <col min="22" max="22" width="8.42578125" style="26" customWidth="1"/>
    <col min="23" max="23" width="20.7109375" style="26" customWidth="1"/>
    <col min="24" max="32" width="8.42578125" style="14" customWidth="1"/>
    <col min="33" max="33" width="8.42578125" style="179" customWidth="1"/>
    <col min="34" max="34" width="9.140625" style="26"/>
    <col min="35" max="35" width="9.140625" style="14"/>
    <col min="36" max="36" width="17.85546875" style="14" customWidth="1"/>
    <col min="37" max="38" width="6.7109375" style="14" customWidth="1"/>
    <col min="39" max="39" width="7" style="14" customWidth="1"/>
    <col min="40" max="40" width="7.140625" style="14" customWidth="1"/>
    <col min="41" max="41" width="6.7109375" style="14" customWidth="1"/>
    <col min="42" max="16384" width="9.140625" style="14"/>
  </cols>
  <sheetData>
    <row r="1" spans="1:43" s="550" customFormat="1" ht="16.5" customHeight="1">
      <c r="A1" s="679" t="s">
        <v>314</v>
      </c>
      <c r="B1" s="679"/>
      <c r="C1" s="679"/>
      <c r="D1" s="679"/>
      <c r="E1" s="679"/>
      <c r="F1" s="679"/>
      <c r="G1" s="679"/>
      <c r="H1" s="84"/>
      <c r="I1" s="84"/>
      <c r="J1" s="84"/>
      <c r="K1" s="271"/>
      <c r="L1" s="272" t="s">
        <v>308</v>
      </c>
      <c r="M1" s="84"/>
      <c r="N1" s="84"/>
      <c r="O1" s="84"/>
      <c r="P1" s="84"/>
      <c r="Q1" s="84"/>
      <c r="R1" s="84"/>
      <c r="S1" s="84"/>
      <c r="T1" s="84"/>
      <c r="U1" s="107"/>
      <c r="V1" s="271"/>
      <c r="W1" s="680" t="s">
        <v>295</v>
      </c>
      <c r="X1" s="680"/>
      <c r="Y1" s="680"/>
      <c r="Z1" s="680"/>
      <c r="AA1" s="680"/>
      <c r="AB1" s="680"/>
      <c r="AC1" s="680"/>
      <c r="AG1" s="551"/>
      <c r="AH1" s="460"/>
    </row>
    <row r="2" spans="1:43" s="406" customFormat="1" ht="15.6" customHeight="1">
      <c r="A2" s="645" t="s">
        <v>345</v>
      </c>
      <c r="B2" s="645"/>
      <c r="C2" s="645"/>
      <c r="D2" s="645"/>
      <c r="E2" s="645"/>
      <c r="F2" s="645"/>
      <c r="G2" s="528"/>
      <c r="H2" s="528"/>
      <c r="I2" s="528"/>
      <c r="J2" s="528"/>
      <c r="K2" s="316"/>
      <c r="L2" s="316" t="s">
        <v>276</v>
      </c>
      <c r="M2" s="317"/>
      <c r="N2" s="528"/>
      <c r="O2" s="528"/>
      <c r="P2" s="528"/>
      <c r="Q2" s="528"/>
      <c r="R2" s="528"/>
      <c r="S2" s="528"/>
      <c r="T2" s="528"/>
      <c r="U2" s="528"/>
      <c r="V2" s="316"/>
      <c r="W2" s="681" t="s">
        <v>256</v>
      </c>
      <c r="X2" s="681"/>
      <c r="Y2" s="681"/>
      <c r="Z2" s="681"/>
      <c r="AA2" s="681"/>
      <c r="AB2" s="681"/>
      <c r="AC2" s="681"/>
      <c r="AG2" s="330"/>
      <c r="AH2" s="329"/>
    </row>
    <row r="3" spans="1:43" ht="12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96"/>
      <c r="M3" s="96"/>
      <c r="N3" s="96"/>
      <c r="O3" s="96"/>
      <c r="P3" s="96"/>
      <c r="Q3" s="96"/>
      <c r="R3" s="96"/>
      <c r="S3" s="96"/>
      <c r="T3" s="96"/>
      <c r="U3" s="27"/>
      <c r="V3" s="27"/>
      <c r="W3" s="27"/>
      <c r="X3" s="98"/>
      <c r="Y3" s="98"/>
      <c r="Z3" s="98"/>
      <c r="AA3" s="98"/>
      <c r="AB3" s="98"/>
      <c r="AC3" s="27"/>
      <c r="AD3" s="27"/>
      <c r="AE3" s="27"/>
      <c r="AF3" s="27"/>
      <c r="AG3" s="98"/>
    </row>
    <row r="4" spans="1:43" ht="90" customHeight="1">
      <c r="A4" s="620" t="s">
        <v>90</v>
      </c>
      <c r="B4" s="532" t="s">
        <v>172</v>
      </c>
      <c r="C4" s="102" t="s">
        <v>173</v>
      </c>
      <c r="D4" s="532" t="s">
        <v>174</v>
      </c>
      <c r="E4" s="103" t="s">
        <v>175</v>
      </c>
      <c r="F4" s="104" t="s">
        <v>176</v>
      </c>
      <c r="G4" s="532" t="s">
        <v>172</v>
      </c>
      <c r="H4" s="102" t="s">
        <v>177</v>
      </c>
      <c r="I4" s="532" t="s">
        <v>174</v>
      </c>
      <c r="J4" s="103" t="s">
        <v>175</v>
      </c>
      <c r="K4" s="108" t="s">
        <v>176</v>
      </c>
      <c r="L4" s="620" t="s">
        <v>90</v>
      </c>
      <c r="M4" s="532" t="s">
        <v>172</v>
      </c>
      <c r="N4" s="102" t="s">
        <v>173</v>
      </c>
      <c r="O4" s="532" t="s">
        <v>174</v>
      </c>
      <c r="P4" s="103" t="s">
        <v>175</v>
      </c>
      <c r="Q4" s="104" t="s">
        <v>176</v>
      </c>
      <c r="R4" s="532" t="s">
        <v>172</v>
      </c>
      <c r="S4" s="102" t="s">
        <v>177</v>
      </c>
      <c r="T4" s="532" t="s">
        <v>174</v>
      </c>
      <c r="U4" s="103" t="s">
        <v>175</v>
      </c>
      <c r="V4" s="108" t="s">
        <v>176</v>
      </c>
      <c r="W4" s="620" t="s">
        <v>90</v>
      </c>
      <c r="X4" s="532" t="s">
        <v>172</v>
      </c>
      <c r="Y4" s="102" t="s">
        <v>173</v>
      </c>
      <c r="Z4" s="532" t="s">
        <v>174</v>
      </c>
      <c r="AA4" s="103" t="s">
        <v>175</v>
      </c>
      <c r="AB4" s="104" t="s">
        <v>176</v>
      </c>
      <c r="AC4" s="532" t="s">
        <v>172</v>
      </c>
      <c r="AD4" s="102" t="s">
        <v>177</v>
      </c>
      <c r="AE4" s="532" t="s">
        <v>174</v>
      </c>
      <c r="AF4" s="103" t="s">
        <v>175</v>
      </c>
      <c r="AG4" s="108" t="s">
        <v>176</v>
      </c>
    </row>
    <row r="5" spans="1:43" ht="33" customHeight="1" thickBot="1">
      <c r="A5" s="684"/>
      <c r="B5" s="655" t="s">
        <v>178</v>
      </c>
      <c r="C5" s="656"/>
      <c r="D5" s="656"/>
      <c r="E5" s="656"/>
      <c r="F5" s="657"/>
      <c r="G5" s="683" t="s">
        <v>179</v>
      </c>
      <c r="H5" s="656"/>
      <c r="I5" s="656"/>
      <c r="J5" s="656"/>
      <c r="K5" s="656"/>
      <c r="L5" s="684"/>
      <c r="M5" s="655" t="s">
        <v>178</v>
      </c>
      <c r="N5" s="656"/>
      <c r="O5" s="656"/>
      <c r="P5" s="656"/>
      <c r="Q5" s="657"/>
      <c r="R5" s="683" t="s">
        <v>179</v>
      </c>
      <c r="S5" s="656"/>
      <c r="T5" s="656"/>
      <c r="U5" s="656"/>
      <c r="V5" s="656"/>
      <c r="W5" s="684"/>
      <c r="X5" s="655" t="s">
        <v>178</v>
      </c>
      <c r="Y5" s="656"/>
      <c r="Z5" s="656"/>
      <c r="AA5" s="656"/>
      <c r="AB5" s="657"/>
      <c r="AC5" s="683" t="s">
        <v>179</v>
      </c>
      <c r="AD5" s="656"/>
      <c r="AE5" s="656"/>
      <c r="AF5" s="656"/>
      <c r="AG5" s="656"/>
    </row>
    <row r="6" spans="1:43" ht="6" customHeight="1">
      <c r="A6" s="529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</row>
    <row r="7" spans="1:43" ht="20.25" customHeight="1">
      <c r="A7" s="644" t="s">
        <v>135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 t="s">
        <v>180</v>
      </c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82" t="s">
        <v>181</v>
      </c>
      <c r="X7" s="682"/>
      <c r="Y7" s="682"/>
      <c r="Z7" s="682"/>
      <c r="AA7" s="682"/>
      <c r="AB7" s="682"/>
      <c r="AC7" s="682"/>
      <c r="AD7" s="682"/>
      <c r="AE7" s="682"/>
      <c r="AF7" s="682"/>
      <c r="AG7" s="682"/>
    </row>
    <row r="8" spans="1:43" ht="6" customHeight="1">
      <c r="J8" s="99"/>
      <c r="K8" s="99"/>
      <c r="L8" s="14"/>
      <c r="V8" s="204"/>
      <c r="W8" s="80"/>
      <c r="AG8" s="26"/>
    </row>
    <row r="9" spans="1:43" s="12" customFormat="1" ht="20.100000000000001" customHeight="1">
      <c r="A9" s="16" t="s">
        <v>236</v>
      </c>
      <c r="B9" s="31">
        <v>192443</v>
      </c>
      <c r="C9" s="31">
        <v>62843</v>
      </c>
      <c r="D9" s="31">
        <v>388178</v>
      </c>
      <c r="E9" s="31">
        <v>414200</v>
      </c>
      <c r="F9" s="552">
        <v>-26022</v>
      </c>
      <c r="G9" s="553">
        <v>5</v>
      </c>
      <c r="H9" s="92">
        <v>1.6</v>
      </c>
      <c r="I9" s="92">
        <v>10.1</v>
      </c>
      <c r="J9" s="92">
        <v>10.8</v>
      </c>
      <c r="K9" s="554">
        <v>-0.7</v>
      </c>
      <c r="L9" s="16" t="s">
        <v>236</v>
      </c>
      <c r="M9" s="31">
        <v>114841</v>
      </c>
      <c r="N9" s="31">
        <v>45153</v>
      </c>
      <c r="O9" s="31">
        <v>228714</v>
      </c>
      <c r="P9" s="31">
        <v>255280</v>
      </c>
      <c r="Q9" s="552">
        <v>-26566</v>
      </c>
      <c r="R9" s="553">
        <v>5</v>
      </c>
      <c r="S9" s="92">
        <v>2</v>
      </c>
      <c r="T9" s="92">
        <v>9.9</v>
      </c>
      <c r="U9" s="92">
        <v>11.1</v>
      </c>
      <c r="V9" s="554">
        <v>-1.2</v>
      </c>
      <c r="W9" s="16" t="s">
        <v>236</v>
      </c>
      <c r="X9" s="31">
        <v>77602</v>
      </c>
      <c r="Y9" s="31">
        <v>16654</v>
      </c>
      <c r="Z9" s="31">
        <v>159464</v>
      </c>
      <c r="AA9" s="31">
        <v>158920</v>
      </c>
      <c r="AB9" s="31">
        <v>544</v>
      </c>
      <c r="AC9" s="553">
        <v>5.0999999999999996</v>
      </c>
      <c r="AD9" s="92">
        <v>1.1000000000000001</v>
      </c>
      <c r="AE9" s="92">
        <v>10.4</v>
      </c>
      <c r="AF9" s="92">
        <v>10.4</v>
      </c>
      <c r="AG9" s="93">
        <v>0</v>
      </c>
      <c r="AH9" s="65"/>
      <c r="AJ9" s="14"/>
      <c r="AK9" s="14"/>
      <c r="AL9" s="14"/>
      <c r="AM9" s="14"/>
      <c r="AN9" s="14"/>
      <c r="AO9" s="14"/>
      <c r="AP9" s="14"/>
      <c r="AQ9" s="14"/>
    </row>
    <row r="10" spans="1:43" s="12" customFormat="1" ht="20.100000000000001" customHeight="1">
      <c r="A10" s="377" t="s">
        <v>237</v>
      </c>
      <c r="B10" s="378"/>
      <c r="C10" s="378"/>
      <c r="D10" s="378"/>
      <c r="E10" s="378"/>
      <c r="F10" s="555"/>
      <c r="G10" s="556"/>
      <c r="H10" s="93"/>
      <c r="I10" s="306"/>
      <c r="J10" s="306"/>
      <c r="K10" s="557"/>
      <c r="L10" s="377" t="s">
        <v>237</v>
      </c>
      <c r="M10" s="558"/>
      <c r="N10" s="378"/>
      <c r="O10" s="378"/>
      <c r="P10" s="378"/>
      <c r="Q10" s="559"/>
      <c r="R10" s="556"/>
      <c r="S10" s="306"/>
      <c r="T10" s="306"/>
      <c r="U10" s="306"/>
      <c r="V10" s="554"/>
      <c r="W10" s="377" t="s">
        <v>237</v>
      </c>
      <c r="X10" s="558"/>
      <c r="Y10" s="378"/>
      <c r="Z10" s="378"/>
      <c r="AA10" s="378"/>
      <c r="AB10" s="378"/>
      <c r="AC10" s="556"/>
      <c r="AD10" s="306"/>
      <c r="AE10" s="306"/>
      <c r="AF10" s="306"/>
      <c r="AG10" s="93"/>
      <c r="AH10" s="65"/>
      <c r="AJ10" s="14"/>
      <c r="AK10" s="14"/>
      <c r="AL10" s="14"/>
      <c r="AM10" s="14"/>
      <c r="AN10" s="14"/>
      <c r="AO10" s="14"/>
      <c r="AP10" s="14"/>
      <c r="AQ10" s="14"/>
    </row>
    <row r="11" spans="1:43" ht="20.100000000000001" customHeight="1">
      <c r="A11" s="20" t="s">
        <v>0</v>
      </c>
      <c r="B11" s="33">
        <v>14140</v>
      </c>
      <c r="C11" s="33">
        <v>5600</v>
      </c>
      <c r="D11" s="33">
        <v>27790</v>
      </c>
      <c r="E11" s="33">
        <v>32991</v>
      </c>
      <c r="F11" s="560">
        <v>-5201</v>
      </c>
      <c r="G11" s="561">
        <v>4.9000000000000004</v>
      </c>
      <c r="H11" s="562">
        <v>1.9</v>
      </c>
      <c r="I11" s="56">
        <v>9.6</v>
      </c>
      <c r="J11" s="56">
        <v>11.4</v>
      </c>
      <c r="K11" s="273">
        <v>-1.8</v>
      </c>
      <c r="L11" s="20" t="s">
        <v>0</v>
      </c>
      <c r="M11" s="563">
        <v>9840</v>
      </c>
      <c r="N11" s="564">
        <v>4408</v>
      </c>
      <c r="O11" s="564">
        <v>18877</v>
      </c>
      <c r="P11" s="564">
        <v>23536</v>
      </c>
      <c r="Q11" s="33">
        <v>-4659</v>
      </c>
      <c r="R11" s="561">
        <v>4.9000000000000004</v>
      </c>
      <c r="S11" s="56">
        <v>2.2000000000000002</v>
      </c>
      <c r="T11" s="56">
        <v>9.5</v>
      </c>
      <c r="U11" s="56">
        <v>11.8</v>
      </c>
      <c r="V11" s="273">
        <v>-2.2999999999999998</v>
      </c>
      <c r="W11" s="20" t="s">
        <v>0</v>
      </c>
      <c r="X11" s="563">
        <v>4300</v>
      </c>
      <c r="Y11" s="564">
        <v>1192</v>
      </c>
      <c r="Z11" s="564">
        <v>8913</v>
      </c>
      <c r="AA11" s="564">
        <v>9455</v>
      </c>
      <c r="AB11" s="33">
        <v>-542</v>
      </c>
      <c r="AC11" s="561">
        <v>4.7</v>
      </c>
      <c r="AD11" s="56">
        <v>1.3</v>
      </c>
      <c r="AE11" s="56">
        <v>9.8000000000000007</v>
      </c>
      <c r="AF11" s="56">
        <v>10.4</v>
      </c>
      <c r="AG11" s="273">
        <v>-0.6</v>
      </c>
    </row>
    <row r="12" spans="1:43" ht="20.100000000000001" customHeight="1">
      <c r="A12" s="22" t="s">
        <v>1</v>
      </c>
      <c r="B12" s="33">
        <v>10364</v>
      </c>
      <c r="C12" s="33">
        <v>3261</v>
      </c>
      <c r="D12" s="33">
        <v>19866</v>
      </c>
      <c r="E12" s="33">
        <v>22629</v>
      </c>
      <c r="F12" s="560">
        <v>-2763</v>
      </c>
      <c r="G12" s="561">
        <v>5</v>
      </c>
      <c r="H12" s="562">
        <v>1.6</v>
      </c>
      <c r="I12" s="56">
        <v>9.6</v>
      </c>
      <c r="J12" s="56">
        <v>10.9</v>
      </c>
      <c r="K12" s="273">
        <v>-1.3</v>
      </c>
      <c r="L12" s="22" t="s">
        <v>1</v>
      </c>
      <c r="M12" s="563">
        <v>6077</v>
      </c>
      <c r="N12" s="564">
        <v>2255</v>
      </c>
      <c r="O12" s="564">
        <v>11211</v>
      </c>
      <c r="P12" s="564">
        <v>14130</v>
      </c>
      <c r="Q12" s="33">
        <v>-2919</v>
      </c>
      <c r="R12" s="561">
        <v>4.9000000000000004</v>
      </c>
      <c r="S12" s="56">
        <v>1.8</v>
      </c>
      <c r="T12" s="56">
        <v>9.1</v>
      </c>
      <c r="U12" s="56">
        <v>11.5</v>
      </c>
      <c r="V12" s="273">
        <v>-2.4</v>
      </c>
      <c r="W12" s="22" t="s">
        <v>1</v>
      </c>
      <c r="X12" s="563">
        <v>4287</v>
      </c>
      <c r="Y12" s="564">
        <v>1006</v>
      </c>
      <c r="Z12" s="564">
        <v>8655</v>
      </c>
      <c r="AA12" s="564">
        <v>8499</v>
      </c>
      <c r="AB12" s="33">
        <v>156</v>
      </c>
      <c r="AC12" s="561">
        <v>5.0999999999999996</v>
      </c>
      <c r="AD12" s="56">
        <v>1.2</v>
      </c>
      <c r="AE12" s="56">
        <v>10.199999999999999</v>
      </c>
      <c r="AF12" s="56">
        <v>10</v>
      </c>
      <c r="AG12" s="565">
        <v>0.2</v>
      </c>
    </row>
    <row r="13" spans="1:43" ht="20.100000000000001" customHeight="1">
      <c r="A13" s="20" t="s">
        <v>2</v>
      </c>
      <c r="B13" s="33">
        <v>10509</v>
      </c>
      <c r="C13" s="33">
        <v>3119</v>
      </c>
      <c r="D13" s="33">
        <v>20101</v>
      </c>
      <c r="E13" s="33">
        <v>23682</v>
      </c>
      <c r="F13" s="560">
        <v>-3581</v>
      </c>
      <c r="G13" s="561">
        <v>5</v>
      </c>
      <c r="H13" s="562">
        <v>1.5</v>
      </c>
      <c r="I13" s="56">
        <v>9.5</v>
      </c>
      <c r="J13" s="56">
        <v>11.2</v>
      </c>
      <c r="K13" s="273">
        <v>-1.7</v>
      </c>
      <c r="L13" s="20" t="s">
        <v>2</v>
      </c>
      <c r="M13" s="563">
        <v>4848</v>
      </c>
      <c r="N13" s="564">
        <v>1882</v>
      </c>
      <c r="O13" s="564">
        <v>9113</v>
      </c>
      <c r="P13" s="564">
        <v>9989</v>
      </c>
      <c r="Q13" s="33">
        <v>-876</v>
      </c>
      <c r="R13" s="561">
        <v>4.9000000000000004</v>
      </c>
      <c r="S13" s="56">
        <v>1.9</v>
      </c>
      <c r="T13" s="56">
        <v>9.1999999999999993</v>
      </c>
      <c r="U13" s="56">
        <v>10.1</v>
      </c>
      <c r="V13" s="273">
        <v>-0.9</v>
      </c>
      <c r="W13" s="20" t="s">
        <v>2</v>
      </c>
      <c r="X13" s="563">
        <v>5661</v>
      </c>
      <c r="Y13" s="564">
        <v>1237</v>
      </c>
      <c r="Z13" s="564">
        <v>10988</v>
      </c>
      <c r="AA13" s="564">
        <v>13693</v>
      </c>
      <c r="AB13" s="33">
        <v>-2705</v>
      </c>
      <c r="AC13" s="561">
        <v>5</v>
      </c>
      <c r="AD13" s="56">
        <v>1.1000000000000001</v>
      </c>
      <c r="AE13" s="56">
        <v>9.6999999999999993</v>
      </c>
      <c r="AF13" s="56">
        <v>12.1</v>
      </c>
      <c r="AG13" s="273">
        <v>-2.4</v>
      </c>
    </row>
    <row r="14" spans="1:43" ht="20.100000000000001" customHeight="1">
      <c r="A14" s="20" t="s">
        <v>3</v>
      </c>
      <c r="B14" s="33">
        <v>4935</v>
      </c>
      <c r="C14" s="33">
        <v>1628</v>
      </c>
      <c r="D14" s="33">
        <v>9467</v>
      </c>
      <c r="E14" s="33">
        <v>10981</v>
      </c>
      <c r="F14" s="560">
        <v>-1514</v>
      </c>
      <c r="G14" s="561">
        <v>4.9000000000000004</v>
      </c>
      <c r="H14" s="562">
        <v>1.6</v>
      </c>
      <c r="I14" s="56">
        <v>9.3000000000000007</v>
      </c>
      <c r="J14" s="56">
        <v>10.8</v>
      </c>
      <c r="K14" s="273">
        <v>-1.5</v>
      </c>
      <c r="L14" s="20" t="s">
        <v>3</v>
      </c>
      <c r="M14" s="563">
        <v>3255</v>
      </c>
      <c r="N14" s="564">
        <v>1252</v>
      </c>
      <c r="O14" s="564">
        <v>6158</v>
      </c>
      <c r="P14" s="564">
        <v>7280</v>
      </c>
      <c r="Q14" s="33">
        <v>-1122</v>
      </c>
      <c r="R14" s="561">
        <v>4.9000000000000004</v>
      </c>
      <c r="S14" s="56">
        <v>1.9</v>
      </c>
      <c r="T14" s="56">
        <v>9.3000000000000007</v>
      </c>
      <c r="U14" s="56">
        <v>11</v>
      </c>
      <c r="V14" s="273">
        <v>-1.7</v>
      </c>
      <c r="W14" s="20" t="s">
        <v>3</v>
      </c>
      <c r="X14" s="563">
        <v>1680</v>
      </c>
      <c r="Y14" s="564">
        <v>376</v>
      </c>
      <c r="Z14" s="564">
        <v>3309</v>
      </c>
      <c r="AA14" s="564">
        <v>3701</v>
      </c>
      <c r="AB14" s="33">
        <v>-392</v>
      </c>
      <c r="AC14" s="561">
        <v>4.7</v>
      </c>
      <c r="AD14" s="56">
        <v>1.1000000000000001</v>
      </c>
      <c r="AE14" s="56">
        <v>9.3000000000000007</v>
      </c>
      <c r="AF14" s="56">
        <v>10.4</v>
      </c>
      <c r="AG14" s="273">
        <v>-1.1000000000000001</v>
      </c>
    </row>
    <row r="15" spans="1:43" ht="20.100000000000001" customHeight="1">
      <c r="A15" s="20" t="s">
        <v>4</v>
      </c>
      <c r="B15" s="33">
        <v>11555</v>
      </c>
      <c r="C15" s="33">
        <v>3605</v>
      </c>
      <c r="D15" s="33">
        <v>23017</v>
      </c>
      <c r="E15" s="33">
        <v>31589</v>
      </c>
      <c r="F15" s="560">
        <v>-8572</v>
      </c>
      <c r="G15" s="561">
        <v>4.7</v>
      </c>
      <c r="H15" s="562">
        <v>1.5</v>
      </c>
      <c r="I15" s="56">
        <v>9.3000000000000007</v>
      </c>
      <c r="J15" s="56">
        <v>12.8</v>
      </c>
      <c r="K15" s="273">
        <v>-3.5</v>
      </c>
      <c r="L15" s="20" t="s">
        <v>4</v>
      </c>
      <c r="M15" s="563">
        <v>7081</v>
      </c>
      <c r="N15" s="564">
        <v>2681</v>
      </c>
      <c r="O15" s="564">
        <v>14006</v>
      </c>
      <c r="P15" s="564">
        <v>20421</v>
      </c>
      <c r="Q15" s="33">
        <v>-6415</v>
      </c>
      <c r="R15" s="561">
        <v>4.5999999999999996</v>
      </c>
      <c r="S15" s="56">
        <v>1.7</v>
      </c>
      <c r="T15" s="56">
        <v>9</v>
      </c>
      <c r="U15" s="56">
        <v>13.2</v>
      </c>
      <c r="V15" s="273">
        <v>-4.0999999999999996</v>
      </c>
      <c r="W15" s="20" t="s">
        <v>4</v>
      </c>
      <c r="X15" s="563">
        <v>4474</v>
      </c>
      <c r="Y15" s="564">
        <v>924</v>
      </c>
      <c r="Z15" s="564">
        <v>9011</v>
      </c>
      <c r="AA15" s="564">
        <v>11168</v>
      </c>
      <c r="AB15" s="33">
        <v>-2157</v>
      </c>
      <c r="AC15" s="561">
        <v>4.8</v>
      </c>
      <c r="AD15" s="56">
        <v>1</v>
      </c>
      <c r="AE15" s="56">
        <v>9.8000000000000007</v>
      </c>
      <c r="AF15" s="56">
        <v>12.1</v>
      </c>
      <c r="AG15" s="273">
        <v>-2.2999999999999998</v>
      </c>
    </row>
    <row r="16" spans="1:43" ht="20.100000000000001" customHeight="1">
      <c r="A16" s="20" t="s">
        <v>5</v>
      </c>
      <c r="B16" s="33">
        <v>18450</v>
      </c>
      <c r="C16" s="33">
        <v>4387</v>
      </c>
      <c r="D16" s="33">
        <v>37864</v>
      </c>
      <c r="E16" s="33">
        <v>32467</v>
      </c>
      <c r="F16" s="560">
        <v>5397</v>
      </c>
      <c r="G16" s="561">
        <v>5.4</v>
      </c>
      <c r="H16" s="562">
        <v>1.3</v>
      </c>
      <c r="I16" s="56">
        <v>11.2</v>
      </c>
      <c r="J16" s="56">
        <v>9.6</v>
      </c>
      <c r="K16" s="273">
        <v>1.6</v>
      </c>
      <c r="L16" s="20" t="s">
        <v>5</v>
      </c>
      <c r="M16" s="563">
        <v>8742</v>
      </c>
      <c r="N16" s="564">
        <v>2929</v>
      </c>
      <c r="O16" s="564">
        <v>17859</v>
      </c>
      <c r="P16" s="564">
        <v>16690</v>
      </c>
      <c r="Q16" s="33">
        <v>1169</v>
      </c>
      <c r="R16" s="561">
        <v>5.3</v>
      </c>
      <c r="S16" s="56">
        <v>1.8</v>
      </c>
      <c r="T16" s="56">
        <v>10.9</v>
      </c>
      <c r="U16" s="56">
        <v>10.199999999999999</v>
      </c>
      <c r="V16" s="565">
        <v>0.7</v>
      </c>
      <c r="W16" s="20" t="s">
        <v>5</v>
      </c>
      <c r="X16" s="563">
        <v>9708</v>
      </c>
      <c r="Y16" s="564">
        <v>1458</v>
      </c>
      <c r="Z16" s="564">
        <v>20005</v>
      </c>
      <c r="AA16" s="564">
        <v>15777</v>
      </c>
      <c r="AB16" s="33">
        <v>4228</v>
      </c>
      <c r="AC16" s="561">
        <v>5.5</v>
      </c>
      <c r="AD16" s="56">
        <v>0.8</v>
      </c>
      <c r="AE16" s="56">
        <v>11.4</v>
      </c>
      <c r="AF16" s="56">
        <v>9</v>
      </c>
      <c r="AG16" s="273">
        <v>2.4</v>
      </c>
    </row>
    <row r="17" spans="1:34" ht="20.100000000000001" customHeight="1">
      <c r="A17" s="20" t="s">
        <v>6</v>
      </c>
      <c r="B17" s="33">
        <v>27220</v>
      </c>
      <c r="C17" s="33">
        <v>9489</v>
      </c>
      <c r="D17" s="33">
        <v>60485</v>
      </c>
      <c r="E17" s="33">
        <v>58725</v>
      </c>
      <c r="F17" s="560">
        <v>1760</v>
      </c>
      <c r="G17" s="561">
        <v>5</v>
      </c>
      <c r="H17" s="562">
        <v>1.8</v>
      </c>
      <c r="I17" s="56">
        <v>11.2</v>
      </c>
      <c r="J17" s="56">
        <v>10.9</v>
      </c>
      <c r="K17" s="273">
        <v>0.3</v>
      </c>
      <c r="L17" s="20" t="s">
        <v>6</v>
      </c>
      <c r="M17" s="563">
        <v>17525</v>
      </c>
      <c r="N17" s="564">
        <v>7537</v>
      </c>
      <c r="O17" s="564">
        <v>39811</v>
      </c>
      <c r="P17" s="564">
        <v>37593</v>
      </c>
      <c r="Q17" s="33">
        <v>2218</v>
      </c>
      <c r="R17" s="561">
        <v>5</v>
      </c>
      <c r="S17" s="56">
        <v>2.2000000000000002</v>
      </c>
      <c r="T17" s="56">
        <v>11.5</v>
      </c>
      <c r="U17" s="56">
        <v>10.8</v>
      </c>
      <c r="V17" s="273">
        <v>0.6</v>
      </c>
      <c r="W17" s="20" t="s">
        <v>6</v>
      </c>
      <c r="X17" s="563">
        <v>9695</v>
      </c>
      <c r="Y17" s="564">
        <v>1952</v>
      </c>
      <c r="Z17" s="564">
        <v>20674</v>
      </c>
      <c r="AA17" s="564">
        <v>21132</v>
      </c>
      <c r="AB17" s="33">
        <v>-458</v>
      </c>
      <c r="AC17" s="561">
        <v>5</v>
      </c>
      <c r="AD17" s="56">
        <v>1</v>
      </c>
      <c r="AE17" s="56">
        <v>10.8</v>
      </c>
      <c r="AF17" s="56">
        <v>11</v>
      </c>
      <c r="AG17" s="273">
        <v>-0.2</v>
      </c>
    </row>
    <row r="18" spans="1:34" ht="20.100000000000001" customHeight="1">
      <c r="A18" s="20" t="s">
        <v>7</v>
      </c>
      <c r="B18" s="33">
        <v>4710</v>
      </c>
      <c r="C18" s="33">
        <v>1510</v>
      </c>
      <c r="D18" s="33">
        <v>8596</v>
      </c>
      <c r="E18" s="33">
        <v>10707</v>
      </c>
      <c r="F18" s="560">
        <v>-2111</v>
      </c>
      <c r="G18" s="561">
        <v>4.8</v>
      </c>
      <c r="H18" s="562">
        <v>1.5</v>
      </c>
      <c r="I18" s="56">
        <v>8.6999999999999993</v>
      </c>
      <c r="J18" s="56">
        <v>10.8</v>
      </c>
      <c r="K18" s="273">
        <v>-2.1</v>
      </c>
      <c r="L18" s="20" t="s">
        <v>7</v>
      </c>
      <c r="M18" s="563">
        <v>2479</v>
      </c>
      <c r="N18" s="564">
        <v>1031</v>
      </c>
      <c r="O18" s="564">
        <v>4532</v>
      </c>
      <c r="P18" s="564">
        <v>5703</v>
      </c>
      <c r="Q18" s="33">
        <v>-1171</v>
      </c>
      <c r="R18" s="561">
        <v>4.7</v>
      </c>
      <c r="S18" s="56">
        <v>2</v>
      </c>
      <c r="T18" s="56">
        <v>8.6</v>
      </c>
      <c r="U18" s="56">
        <v>10.8</v>
      </c>
      <c r="V18" s="274">
        <v>-2.2000000000000002</v>
      </c>
      <c r="W18" s="20" t="s">
        <v>7</v>
      </c>
      <c r="X18" s="563">
        <v>2231</v>
      </c>
      <c r="Y18" s="564">
        <v>479</v>
      </c>
      <c r="Z18" s="564">
        <v>4064</v>
      </c>
      <c r="AA18" s="564">
        <v>5004</v>
      </c>
      <c r="AB18" s="33">
        <v>-940</v>
      </c>
      <c r="AC18" s="561">
        <v>4.8</v>
      </c>
      <c r="AD18" s="56">
        <v>1</v>
      </c>
      <c r="AE18" s="56">
        <v>8.8000000000000007</v>
      </c>
      <c r="AF18" s="56">
        <v>10.9</v>
      </c>
      <c r="AG18" s="273">
        <v>-2</v>
      </c>
    </row>
    <row r="19" spans="1:34" ht="20.100000000000001" customHeight="1">
      <c r="A19" s="20" t="s">
        <v>8</v>
      </c>
      <c r="B19" s="33">
        <v>10874</v>
      </c>
      <c r="C19" s="33">
        <v>2477</v>
      </c>
      <c r="D19" s="33">
        <v>21533</v>
      </c>
      <c r="E19" s="33">
        <v>19636</v>
      </c>
      <c r="F19" s="560">
        <v>1897</v>
      </c>
      <c r="G19" s="561">
        <v>5.0999999999999996</v>
      </c>
      <c r="H19" s="562">
        <v>1.2</v>
      </c>
      <c r="I19" s="56">
        <v>10.1</v>
      </c>
      <c r="J19" s="56">
        <v>9.1999999999999993</v>
      </c>
      <c r="K19" s="273">
        <v>0.9</v>
      </c>
      <c r="L19" s="20" t="s">
        <v>8</v>
      </c>
      <c r="M19" s="563">
        <v>4314</v>
      </c>
      <c r="N19" s="564">
        <v>1460</v>
      </c>
      <c r="O19" s="564">
        <v>8343</v>
      </c>
      <c r="P19" s="564">
        <v>7660</v>
      </c>
      <c r="Q19" s="33">
        <v>683</v>
      </c>
      <c r="R19" s="561">
        <v>4.9000000000000004</v>
      </c>
      <c r="S19" s="56">
        <v>1.7</v>
      </c>
      <c r="T19" s="56">
        <v>9.5</v>
      </c>
      <c r="U19" s="56">
        <v>8.6999999999999993</v>
      </c>
      <c r="V19" s="273">
        <v>0.8</v>
      </c>
      <c r="W19" s="20" t="s">
        <v>8</v>
      </c>
      <c r="X19" s="563">
        <v>6560</v>
      </c>
      <c r="Y19" s="564">
        <v>1017</v>
      </c>
      <c r="Z19" s="564">
        <v>13190</v>
      </c>
      <c r="AA19" s="564">
        <v>11976</v>
      </c>
      <c r="AB19" s="33">
        <v>1214</v>
      </c>
      <c r="AC19" s="561">
        <v>5.2</v>
      </c>
      <c r="AD19" s="56">
        <v>0.8</v>
      </c>
      <c r="AE19" s="56">
        <v>10.5</v>
      </c>
      <c r="AF19" s="56">
        <v>9.6</v>
      </c>
      <c r="AG19" s="273">
        <v>1</v>
      </c>
    </row>
    <row r="20" spans="1:34" ht="20.100000000000001" customHeight="1">
      <c r="A20" s="20" t="s">
        <v>9</v>
      </c>
      <c r="B20" s="33">
        <v>5956</v>
      </c>
      <c r="C20" s="33">
        <v>1746</v>
      </c>
      <c r="D20" s="33">
        <v>11790</v>
      </c>
      <c r="E20" s="33">
        <v>12969</v>
      </c>
      <c r="F20" s="560">
        <v>-1179</v>
      </c>
      <c r="G20" s="561">
        <v>5</v>
      </c>
      <c r="H20" s="562">
        <v>1.5</v>
      </c>
      <c r="I20" s="56">
        <v>10</v>
      </c>
      <c r="J20" s="56">
        <v>11</v>
      </c>
      <c r="K20" s="273">
        <v>-1</v>
      </c>
      <c r="L20" s="20" t="s">
        <v>9</v>
      </c>
      <c r="M20" s="563">
        <v>3570</v>
      </c>
      <c r="N20" s="564">
        <v>1339</v>
      </c>
      <c r="O20" s="564">
        <v>7561</v>
      </c>
      <c r="P20" s="564">
        <v>6823</v>
      </c>
      <c r="Q20" s="33">
        <v>738</v>
      </c>
      <c r="R20" s="561">
        <v>5</v>
      </c>
      <c r="S20" s="56">
        <v>1.9</v>
      </c>
      <c r="T20" s="56">
        <v>10.5</v>
      </c>
      <c r="U20" s="56">
        <v>9.5</v>
      </c>
      <c r="V20" s="273">
        <v>1</v>
      </c>
      <c r="W20" s="20" t="s">
        <v>9</v>
      </c>
      <c r="X20" s="563">
        <v>2386</v>
      </c>
      <c r="Y20" s="564">
        <v>407</v>
      </c>
      <c r="Z20" s="564">
        <v>4229</v>
      </c>
      <c r="AA20" s="564">
        <v>6146</v>
      </c>
      <c r="AB20" s="33">
        <v>-1917</v>
      </c>
      <c r="AC20" s="561">
        <v>5.0999999999999996</v>
      </c>
      <c r="AD20" s="56">
        <v>0.9</v>
      </c>
      <c r="AE20" s="56">
        <v>9.1</v>
      </c>
      <c r="AF20" s="56">
        <v>13.2</v>
      </c>
      <c r="AG20" s="273">
        <v>-4.0999999999999996</v>
      </c>
    </row>
    <row r="21" spans="1:34" ht="20.100000000000001" customHeight="1">
      <c r="A21" s="20" t="s">
        <v>10</v>
      </c>
      <c r="B21" s="33">
        <v>12473</v>
      </c>
      <c r="C21" s="33">
        <v>3559</v>
      </c>
      <c r="D21" s="33">
        <v>26498</v>
      </c>
      <c r="E21" s="33">
        <v>22395</v>
      </c>
      <c r="F21" s="560">
        <v>4103</v>
      </c>
      <c r="G21" s="561">
        <v>5.4</v>
      </c>
      <c r="H21" s="562">
        <v>1.5</v>
      </c>
      <c r="I21" s="56">
        <v>11.4</v>
      </c>
      <c r="J21" s="56">
        <v>9.6</v>
      </c>
      <c r="K21" s="273">
        <v>1.8</v>
      </c>
      <c r="L21" s="20" t="s">
        <v>10</v>
      </c>
      <c r="M21" s="563">
        <v>7851</v>
      </c>
      <c r="N21" s="564">
        <v>2591</v>
      </c>
      <c r="O21" s="564">
        <v>15788</v>
      </c>
      <c r="P21" s="564">
        <v>15637</v>
      </c>
      <c r="Q21" s="33">
        <v>151</v>
      </c>
      <c r="R21" s="561">
        <v>5.3</v>
      </c>
      <c r="S21" s="56">
        <v>1.7</v>
      </c>
      <c r="T21" s="56">
        <v>10.6</v>
      </c>
      <c r="U21" s="56">
        <v>10.5</v>
      </c>
      <c r="V21" s="273">
        <v>0.1</v>
      </c>
      <c r="W21" s="20" t="s">
        <v>10</v>
      </c>
      <c r="X21" s="563">
        <v>4622</v>
      </c>
      <c r="Y21" s="564">
        <v>968</v>
      </c>
      <c r="Z21" s="564">
        <v>10710</v>
      </c>
      <c r="AA21" s="564">
        <v>6758</v>
      </c>
      <c r="AB21" s="33">
        <v>3952</v>
      </c>
      <c r="AC21" s="561">
        <v>5.5</v>
      </c>
      <c r="AD21" s="56">
        <v>1.1000000000000001</v>
      </c>
      <c r="AE21" s="56">
        <v>12.7</v>
      </c>
      <c r="AF21" s="56">
        <v>8</v>
      </c>
      <c r="AG21" s="273">
        <v>4.7</v>
      </c>
    </row>
    <row r="22" spans="1:34" ht="20.100000000000001" customHeight="1">
      <c r="A22" s="20" t="s">
        <v>11</v>
      </c>
      <c r="B22" s="33">
        <v>22242</v>
      </c>
      <c r="C22" s="33">
        <v>8152</v>
      </c>
      <c r="D22" s="33">
        <v>42596</v>
      </c>
      <c r="E22" s="33">
        <v>52159</v>
      </c>
      <c r="F22" s="560">
        <v>-9563</v>
      </c>
      <c r="G22" s="561">
        <v>4.9000000000000004</v>
      </c>
      <c r="H22" s="562">
        <v>1.8</v>
      </c>
      <c r="I22" s="56">
        <v>9.4</v>
      </c>
      <c r="J22" s="56">
        <v>11.5</v>
      </c>
      <c r="K22" s="273">
        <v>-2.1</v>
      </c>
      <c r="L22" s="20" t="s">
        <v>11</v>
      </c>
      <c r="M22" s="563">
        <v>17111</v>
      </c>
      <c r="N22" s="564">
        <v>6785</v>
      </c>
      <c r="O22" s="564">
        <v>32121</v>
      </c>
      <c r="P22" s="564">
        <v>40949</v>
      </c>
      <c r="Q22" s="33">
        <v>-8828</v>
      </c>
      <c r="R22" s="561">
        <v>4.9000000000000004</v>
      </c>
      <c r="S22" s="56">
        <v>1.9</v>
      </c>
      <c r="T22" s="56">
        <v>9.1999999999999993</v>
      </c>
      <c r="U22" s="56">
        <v>11.7</v>
      </c>
      <c r="V22" s="273">
        <v>-2.5</v>
      </c>
      <c r="W22" s="20" t="s">
        <v>11</v>
      </c>
      <c r="X22" s="563">
        <v>5131</v>
      </c>
      <c r="Y22" s="564">
        <v>1367</v>
      </c>
      <c r="Z22" s="564">
        <v>10475</v>
      </c>
      <c r="AA22" s="564">
        <v>11210</v>
      </c>
      <c r="AB22" s="33">
        <v>-735</v>
      </c>
      <c r="AC22" s="561">
        <v>4.9000000000000004</v>
      </c>
      <c r="AD22" s="56">
        <v>1.3</v>
      </c>
      <c r="AE22" s="56">
        <v>9.9</v>
      </c>
      <c r="AF22" s="56">
        <v>10.6</v>
      </c>
      <c r="AG22" s="273">
        <v>-0.7</v>
      </c>
    </row>
    <row r="23" spans="1:34" ht="20.100000000000001" customHeight="1">
      <c r="A23" s="20" t="s">
        <v>12</v>
      </c>
      <c r="B23" s="33">
        <v>5902</v>
      </c>
      <c r="C23" s="33">
        <v>1725</v>
      </c>
      <c r="D23" s="33">
        <v>10721</v>
      </c>
      <c r="E23" s="33">
        <v>14619</v>
      </c>
      <c r="F23" s="560">
        <v>-3898</v>
      </c>
      <c r="G23" s="561">
        <v>4.7</v>
      </c>
      <c r="H23" s="562">
        <v>1.4</v>
      </c>
      <c r="I23" s="56">
        <v>8.6</v>
      </c>
      <c r="J23" s="56">
        <v>11.7</v>
      </c>
      <c r="K23" s="273">
        <v>-3.1</v>
      </c>
      <c r="L23" s="20" t="s">
        <v>12</v>
      </c>
      <c r="M23" s="563">
        <v>2496</v>
      </c>
      <c r="N23" s="564">
        <v>997</v>
      </c>
      <c r="O23" s="564">
        <v>4447</v>
      </c>
      <c r="P23" s="564">
        <v>6382</v>
      </c>
      <c r="Q23" s="33">
        <v>-1935</v>
      </c>
      <c r="R23" s="561">
        <v>4.5</v>
      </c>
      <c r="S23" s="56">
        <v>1.8</v>
      </c>
      <c r="T23" s="56">
        <v>8</v>
      </c>
      <c r="U23" s="56">
        <v>11.4</v>
      </c>
      <c r="V23" s="273">
        <v>-3.5</v>
      </c>
      <c r="W23" s="20" t="s">
        <v>12</v>
      </c>
      <c r="X23" s="563">
        <v>3406</v>
      </c>
      <c r="Y23" s="564">
        <v>728</v>
      </c>
      <c r="Z23" s="564">
        <v>6274</v>
      </c>
      <c r="AA23" s="564">
        <v>8237</v>
      </c>
      <c r="AB23" s="33">
        <v>-1963</v>
      </c>
      <c r="AC23" s="561">
        <v>5</v>
      </c>
      <c r="AD23" s="56">
        <v>1.1000000000000001</v>
      </c>
      <c r="AE23" s="56">
        <v>9.1999999999999993</v>
      </c>
      <c r="AF23" s="56">
        <v>12</v>
      </c>
      <c r="AG23" s="273">
        <v>-2.9</v>
      </c>
    </row>
    <row r="24" spans="1:34" ht="20.100000000000001" customHeight="1">
      <c r="A24" s="22" t="s">
        <v>13</v>
      </c>
      <c r="B24" s="33">
        <v>6696</v>
      </c>
      <c r="C24" s="33">
        <v>2494</v>
      </c>
      <c r="D24" s="33">
        <v>13687</v>
      </c>
      <c r="E24" s="33">
        <v>14973</v>
      </c>
      <c r="F24" s="560">
        <v>-1286</v>
      </c>
      <c r="G24" s="561">
        <v>4.7</v>
      </c>
      <c r="H24" s="562">
        <v>1.7</v>
      </c>
      <c r="I24" s="56">
        <v>9.6</v>
      </c>
      <c r="J24" s="56">
        <v>10.5</v>
      </c>
      <c r="K24" s="273">
        <v>-0.9</v>
      </c>
      <c r="L24" s="22" t="s">
        <v>13</v>
      </c>
      <c r="M24" s="563">
        <v>3842</v>
      </c>
      <c r="N24" s="564">
        <v>1749</v>
      </c>
      <c r="O24" s="564">
        <v>8401</v>
      </c>
      <c r="P24" s="564">
        <v>8881</v>
      </c>
      <c r="Q24" s="33">
        <v>-480</v>
      </c>
      <c r="R24" s="561">
        <v>4.5</v>
      </c>
      <c r="S24" s="56">
        <v>2.1</v>
      </c>
      <c r="T24" s="56">
        <v>9.9</v>
      </c>
      <c r="U24" s="56">
        <v>10.5</v>
      </c>
      <c r="V24" s="273">
        <v>-0.6</v>
      </c>
      <c r="W24" s="22" t="s">
        <v>13</v>
      </c>
      <c r="X24" s="563">
        <v>2854</v>
      </c>
      <c r="Y24" s="564">
        <v>745</v>
      </c>
      <c r="Z24" s="564">
        <v>5286</v>
      </c>
      <c r="AA24" s="564">
        <v>6092</v>
      </c>
      <c r="AB24" s="33">
        <v>-806</v>
      </c>
      <c r="AC24" s="561">
        <v>4.9000000000000004</v>
      </c>
      <c r="AD24" s="56">
        <v>1.3</v>
      </c>
      <c r="AE24" s="56">
        <v>9</v>
      </c>
      <c r="AF24" s="56">
        <v>10.4</v>
      </c>
      <c r="AG24" s="273">
        <v>-1.4</v>
      </c>
    </row>
    <row r="25" spans="1:34" ht="20.100000000000001" customHeight="1">
      <c r="A25" s="20" t="s">
        <v>14</v>
      </c>
      <c r="B25" s="33">
        <v>18168</v>
      </c>
      <c r="C25" s="33">
        <v>5787</v>
      </c>
      <c r="D25" s="33">
        <v>38778</v>
      </c>
      <c r="E25" s="33">
        <v>35121</v>
      </c>
      <c r="F25" s="560">
        <v>3657</v>
      </c>
      <c r="G25" s="561">
        <v>5.2</v>
      </c>
      <c r="H25" s="562">
        <v>1.7</v>
      </c>
      <c r="I25" s="56">
        <v>11.1</v>
      </c>
      <c r="J25" s="56">
        <v>10.1</v>
      </c>
      <c r="K25" s="273">
        <v>1</v>
      </c>
      <c r="L25" s="20" t="s">
        <v>14</v>
      </c>
      <c r="M25" s="563">
        <v>10007</v>
      </c>
      <c r="N25" s="564">
        <v>3779</v>
      </c>
      <c r="O25" s="564">
        <v>20144</v>
      </c>
      <c r="P25" s="564">
        <v>20348</v>
      </c>
      <c r="Q25" s="33">
        <v>-204</v>
      </c>
      <c r="R25" s="561">
        <v>5.3</v>
      </c>
      <c r="S25" s="56">
        <v>2</v>
      </c>
      <c r="T25" s="56">
        <v>10.6</v>
      </c>
      <c r="U25" s="56">
        <v>10.7</v>
      </c>
      <c r="V25" s="565">
        <v>-0.1</v>
      </c>
      <c r="W25" s="20" t="s">
        <v>14</v>
      </c>
      <c r="X25" s="563">
        <v>8161</v>
      </c>
      <c r="Y25" s="564">
        <v>2008</v>
      </c>
      <c r="Z25" s="564">
        <v>18634</v>
      </c>
      <c r="AA25" s="564">
        <v>14773</v>
      </c>
      <c r="AB25" s="33">
        <v>3861</v>
      </c>
      <c r="AC25" s="561">
        <v>5.0999999999999996</v>
      </c>
      <c r="AD25" s="56">
        <v>1.3</v>
      </c>
      <c r="AE25" s="56">
        <v>11.7</v>
      </c>
      <c r="AF25" s="56">
        <v>9.3000000000000007</v>
      </c>
      <c r="AG25" s="273">
        <v>2.4</v>
      </c>
    </row>
    <row r="26" spans="1:34" ht="20.100000000000001" customHeight="1">
      <c r="A26" s="20" t="s">
        <v>15</v>
      </c>
      <c r="B26" s="33">
        <v>8249</v>
      </c>
      <c r="C26" s="33">
        <v>3268</v>
      </c>
      <c r="D26" s="33">
        <v>15389</v>
      </c>
      <c r="E26" s="33">
        <v>18557</v>
      </c>
      <c r="F26" s="560">
        <v>-3168</v>
      </c>
      <c r="G26" s="561">
        <v>4.8</v>
      </c>
      <c r="H26" s="562">
        <v>1.9</v>
      </c>
      <c r="I26" s="56">
        <v>9</v>
      </c>
      <c r="J26" s="56">
        <v>10.9</v>
      </c>
      <c r="K26" s="273">
        <v>-1.9</v>
      </c>
      <c r="L26" s="20" t="s">
        <v>15</v>
      </c>
      <c r="M26" s="563">
        <v>5803</v>
      </c>
      <c r="N26" s="564">
        <v>2478</v>
      </c>
      <c r="O26" s="564">
        <v>10342</v>
      </c>
      <c r="P26" s="564">
        <v>13258</v>
      </c>
      <c r="Q26" s="33">
        <v>-2916</v>
      </c>
      <c r="R26" s="561">
        <v>5</v>
      </c>
      <c r="S26" s="56">
        <v>2.1</v>
      </c>
      <c r="T26" s="56">
        <v>8.9</v>
      </c>
      <c r="U26" s="56">
        <v>11.4</v>
      </c>
      <c r="V26" s="273">
        <v>-2.5</v>
      </c>
      <c r="W26" s="20" t="s">
        <v>15</v>
      </c>
      <c r="X26" s="563">
        <v>2446</v>
      </c>
      <c r="Y26" s="564">
        <v>790</v>
      </c>
      <c r="Z26" s="564">
        <v>5047</v>
      </c>
      <c r="AA26" s="564">
        <v>5299</v>
      </c>
      <c r="AB26" s="33">
        <v>-252</v>
      </c>
      <c r="AC26" s="561">
        <v>4.5999999999999996</v>
      </c>
      <c r="AD26" s="56">
        <v>1.5</v>
      </c>
      <c r="AE26" s="56">
        <v>9.4</v>
      </c>
      <c r="AF26" s="56">
        <v>9.9</v>
      </c>
      <c r="AG26" s="273">
        <v>-0.5</v>
      </c>
    </row>
    <row r="27" spans="1:34" ht="9" customHeight="1">
      <c r="A27" s="26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275"/>
      <c r="AD27" s="193"/>
      <c r="AE27" s="193"/>
      <c r="AF27" s="193"/>
      <c r="AG27" s="273"/>
    </row>
    <row r="28" spans="1:34">
      <c r="A28" s="105" t="s">
        <v>42</v>
      </c>
      <c r="L28" s="76" t="s">
        <v>42</v>
      </c>
      <c r="W28" s="76" t="s">
        <v>42</v>
      </c>
    </row>
    <row r="29" spans="1:34">
      <c r="A29" s="106" t="s">
        <v>278</v>
      </c>
      <c r="L29" s="106" t="s">
        <v>278</v>
      </c>
      <c r="W29" s="398" t="s">
        <v>278</v>
      </c>
      <c r="X29" s="303"/>
      <c r="Y29" s="303"/>
      <c r="Z29" s="303"/>
    </row>
    <row r="30" spans="1:34" s="406" customFormat="1">
      <c r="A30" s="406" t="s">
        <v>17</v>
      </c>
      <c r="K30" s="329"/>
      <c r="L30" s="329" t="s">
        <v>17</v>
      </c>
      <c r="V30" s="329"/>
      <c r="W30" s="382" t="s">
        <v>17</v>
      </c>
      <c r="AG30" s="330"/>
      <c r="AH30" s="329"/>
    </row>
    <row r="31" spans="1:34" s="406" customFormat="1">
      <c r="A31" s="406" t="s">
        <v>279</v>
      </c>
      <c r="K31" s="329"/>
      <c r="L31" s="406" t="s">
        <v>279</v>
      </c>
      <c r="V31" s="329"/>
      <c r="W31" s="399" t="s">
        <v>279</v>
      </c>
      <c r="AG31" s="330"/>
      <c r="AH31" s="329"/>
    </row>
    <row r="32" spans="1:34">
      <c r="W32" s="531"/>
    </row>
  </sheetData>
  <mergeCells count="16">
    <mergeCell ref="A1:G1"/>
    <mergeCell ref="A2:F2"/>
    <mergeCell ref="W1:AC1"/>
    <mergeCell ref="W2:AC2"/>
    <mergeCell ref="A7:K7"/>
    <mergeCell ref="L7:V7"/>
    <mergeCell ref="W7:AG7"/>
    <mergeCell ref="X5:AB5"/>
    <mergeCell ref="AC5:AG5"/>
    <mergeCell ref="A4:A5"/>
    <mergeCell ref="L4:L5"/>
    <mergeCell ref="W4:W5"/>
    <mergeCell ref="B5:F5"/>
    <mergeCell ref="G5:K5"/>
    <mergeCell ref="M5:Q5"/>
    <mergeCell ref="R5:V5"/>
  </mergeCells>
  <pageMargins left="0.7" right="0.7" top="0.75" bottom="0.75" header="0.3" footer="0.3"/>
  <pageSetup paperSize="9" scale="80" orientation="portrait" verticalDpi="597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sqref="A1:E1"/>
    </sheetView>
  </sheetViews>
  <sheetFormatPr defaultColWidth="9.140625" defaultRowHeight="12.75"/>
  <cols>
    <col min="1" max="1" width="21.7109375" style="14" customWidth="1"/>
    <col min="2" max="6" width="14.140625" style="14" customWidth="1"/>
    <col min="7" max="7" width="14.140625" style="179" customWidth="1"/>
    <col min="8" max="8" width="9.140625" style="26"/>
    <col min="9" max="16384" width="9.140625" style="14"/>
  </cols>
  <sheetData>
    <row r="1" spans="1:8" ht="16.5" customHeight="1">
      <c r="A1" s="639" t="s">
        <v>315</v>
      </c>
      <c r="B1" s="639"/>
      <c r="C1" s="639"/>
      <c r="D1" s="639"/>
      <c r="E1" s="639"/>
    </row>
    <row r="2" spans="1:8" ht="15.75" customHeight="1">
      <c r="A2" s="645" t="s">
        <v>257</v>
      </c>
      <c r="B2" s="645"/>
      <c r="C2" s="645"/>
      <c r="D2" s="645"/>
      <c r="E2" s="645"/>
      <c r="F2" s="42"/>
      <c r="G2" s="465"/>
    </row>
    <row r="3" spans="1:8" ht="9" customHeight="1" thickBot="1">
      <c r="A3" s="27"/>
      <c r="B3" s="27"/>
      <c r="C3" s="27"/>
      <c r="D3" s="27"/>
      <c r="E3" s="27"/>
      <c r="F3" s="27"/>
      <c r="G3" s="98"/>
    </row>
    <row r="4" spans="1:8" ht="30" customHeight="1">
      <c r="A4" s="691" t="s">
        <v>90</v>
      </c>
      <c r="B4" s="694" t="s">
        <v>159</v>
      </c>
      <c r="C4" s="285" t="s">
        <v>161</v>
      </c>
      <c r="D4" s="286"/>
      <c r="E4" s="286"/>
      <c r="F4" s="286"/>
      <c r="G4" s="685" t="s">
        <v>296</v>
      </c>
    </row>
    <row r="5" spans="1:8" ht="60.75" customHeight="1">
      <c r="A5" s="692"/>
      <c r="B5" s="695"/>
      <c r="C5" s="625" t="s">
        <v>160</v>
      </c>
      <c r="D5" s="688" t="s">
        <v>83</v>
      </c>
      <c r="E5" s="689"/>
      <c r="F5" s="625" t="s">
        <v>258</v>
      </c>
      <c r="G5" s="686"/>
    </row>
    <row r="6" spans="1:8" ht="60.75" customHeight="1" thickBot="1">
      <c r="A6" s="693"/>
      <c r="B6" s="696"/>
      <c r="C6" s="690"/>
      <c r="D6" s="288" t="s">
        <v>162</v>
      </c>
      <c r="E6" s="287" t="s">
        <v>163</v>
      </c>
      <c r="F6" s="690"/>
      <c r="G6" s="687"/>
      <c r="H6" s="14"/>
    </row>
    <row r="7" spans="1:8" ht="6" customHeight="1">
      <c r="A7" s="481"/>
      <c r="B7" s="483"/>
      <c r="C7" s="290"/>
      <c r="D7" s="291"/>
      <c r="E7" s="292"/>
      <c r="F7" s="290"/>
      <c r="G7" s="293"/>
      <c r="H7" s="14"/>
    </row>
    <row r="8" spans="1:8" ht="20.100000000000001" customHeight="1">
      <c r="A8" s="16" t="s">
        <v>236</v>
      </c>
      <c r="B8" s="468">
        <v>192443</v>
      </c>
      <c r="C8" s="469">
        <v>224373</v>
      </c>
      <c r="D8" s="468">
        <v>116835</v>
      </c>
      <c r="E8" s="468">
        <v>44695</v>
      </c>
      <c r="F8" s="468">
        <v>62843</v>
      </c>
      <c r="G8" s="470">
        <v>-32140</v>
      </c>
      <c r="H8" s="14"/>
    </row>
    <row r="9" spans="1:8" ht="20.100000000000001" customHeight="1">
      <c r="A9" s="377" t="s">
        <v>237</v>
      </c>
      <c r="B9" s="471"/>
      <c r="C9" s="472"/>
      <c r="D9" s="471"/>
      <c r="E9" s="471"/>
      <c r="F9" s="471"/>
      <c r="G9" s="470"/>
      <c r="H9" s="14"/>
    </row>
    <row r="10" spans="1:8" ht="20.100000000000001" customHeight="1">
      <c r="A10" s="20" t="s">
        <v>0</v>
      </c>
      <c r="B10" s="473">
        <v>14140</v>
      </c>
      <c r="C10" s="50">
        <v>17663</v>
      </c>
      <c r="D10" s="473">
        <v>8537</v>
      </c>
      <c r="E10" s="473">
        <v>3526</v>
      </c>
      <c r="F10" s="474">
        <v>5600</v>
      </c>
      <c r="G10" s="475">
        <v>-2599</v>
      </c>
      <c r="H10" s="14"/>
    </row>
    <row r="11" spans="1:8" ht="20.100000000000001" customHeight="1">
      <c r="A11" s="22" t="s">
        <v>1</v>
      </c>
      <c r="B11" s="473">
        <v>10364</v>
      </c>
      <c r="C11" s="50">
        <v>12347</v>
      </c>
      <c r="D11" s="473">
        <v>6580</v>
      </c>
      <c r="E11" s="473">
        <v>2506</v>
      </c>
      <c r="F11" s="474">
        <v>3261</v>
      </c>
      <c r="G11" s="475">
        <v>-2570</v>
      </c>
      <c r="H11" s="14"/>
    </row>
    <row r="12" spans="1:8" ht="20.100000000000001" customHeight="1">
      <c r="A12" s="20" t="s">
        <v>2</v>
      </c>
      <c r="B12" s="473">
        <v>10509</v>
      </c>
      <c r="C12" s="50">
        <v>12357</v>
      </c>
      <c r="D12" s="473">
        <v>6863</v>
      </c>
      <c r="E12" s="473">
        <v>2375</v>
      </c>
      <c r="F12" s="474">
        <v>3119</v>
      </c>
      <c r="G12" s="475">
        <v>-3382</v>
      </c>
      <c r="H12" s="14"/>
    </row>
    <row r="13" spans="1:8" ht="20.100000000000001" customHeight="1">
      <c r="A13" s="20" t="s">
        <v>3</v>
      </c>
      <c r="B13" s="473">
        <v>4935</v>
      </c>
      <c r="C13" s="50">
        <v>5908</v>
      </c>
      <c r="D13" s="473">
        <v>3000</v>
      </c>
      <c r="E13" s="473">
        <v>1280</v>
      </c>
      <c r="F13" s="474">
        <v>1628</v>
      </c>
      <c r="G13" s="475">
        <v>-1369</v>
      </c>
      <c r="H13" s="14"/>
    </row>
    <row r="14" spans="1:8" ht="20.100000000000001" customHeight="1">
      <c r="A14" s="20" t="s">
        <v>4</v>
      </c>
      <c r="B14" s="473">
        <v>11555</v>
      </c>
      <c r="C14" s="50">
        <v>15352</v>
      </c>
      <c r="D14" s="473">
        <v>8534</v>
      </c>
      <c r="E14" s="473">
        <v>3213</v>
      </c>
      <c r="F14" s="474">
        <v>3605</v>
      </c>
      <c r="G14" s="475">
        <v>-4347</v>
      </c>
      <c r="H14" s="14"/>
    </row>
    <row r="15" spans="1:8" ht="20.100000000000001" customHeight="1">
      <c r="A15" s="20" t="s">
        <v>5</v>
      </c>
      <c r="B15" s="473">
        <v>18450</v>
      </c>
      <c r="C15" s="50">
        <v>17256</v>
      </c>
      <c r="D15" s="473">
        <v>9346</v>
      </c>
      <c r="E15" s="473">
        <v>3523</v>
      </c>
      <c r="F15" s="474">
        <v>4387</v>
      </c>
      <c r="G15" s="475">
        <v>2632</v>
      </c>
      <c r="H15" s="14"/>
    </row>
    <row r="16" spans="1:8" ht="20.100000000000001" customHeight="1">
      <c r="A16" s="20" t="s">
        <v>6</v>
      </c>
      <c r="B16" s="473">
        <v>27220</v>
      </c>
      <c r="C16" s="50">
        <v>31430</v>
      </c>
      <c r="D16" s="473">
        <v>15975</v>
      </c>
      <c r="E16" s="473">
        <v>5966</v>
      </c>
      <c r="F16" s="474">
        <v>9489</v>
      </c>
      <c r="G16" s="475">
        <v>661</v>
      </c>
      <c r="H16" s="14"/>
    </row>
    <row r="17" spans="1:10" ht="20.100000000000001" customHeight="1">
      <c r="A17" s="20" t="s">
        <v>7</v>
      </c>
      <c r="B17" s="473">
        <v>4710</v>
      </c>
      <c r="C17" s="50">
        <v>5693</v>
      </c>
      <c r="D17" s="473">
        <v>2983</v>
      </c>
      <c r="E17" s="473">
        <v>1200</v>
      </c>
      <c r="F17" s="474">
        <v>1510</v>
      </c>
      <c r="G17" s="475">
        <v>-1466</v>
      </c>
      <c r="H17" s="14"/>
    </row>
    <row r="18" spans="1:10" ht="20.100000000000001" customHeight="1">
      <c r="A18" s="20" t="s">
        <v>8</v>
      </c>
      <c r="B18" s="473">
        <v>10874</v>
      </c>
      <c r="C18" s="50">
        <v>10465</v>
      </c>
      <c r="D18" s="473">
        <v>5873</v>
      </c>
      <c r="E18" s="473">
        <v>2115</v>
      </c>
      <c r="F18" s="474">
        <v>2477</v>
      </c>
      <c r="G18" s="475">
        <v>-460</v>
      </c>
      <c r="H18" s="14"/>
    </row>
    <row r="19" spans="1:10" ht="20.100000000000001" customHeight="1">
      <c r="A19" s="20" t="s">
        <v>9</v>
      </c>
      <c r="B19" s="473">
        <v>5956</v>
      </c>
      <c r="C19" s="50">
        <v>6700</v>
      </c>
      <c r="D19" s="473">
        <v>3724</v>
      </c>
      <c r="E19" s="473">
        <v>1230</v>
      </c>
      <c r="F19" s="474">
        <v>1746</v>
      </c>
      <c r="G19" s="475">
        <v>-1361</v>
      </c>
      <c r="H19" s="14"/>
    </row>
    <row r="20" spans="1:10" ht="20.100000000000001" customHeight="1">
      <c r="A20" s="20" t="s">
        <v>10</v>
      </c>
      <c r="B20" s="473">
        <v>12473</v>
      </c>
      <c r="C20" s="50">
        <v>12467</v>
      </c>
      <c r="D20" s="473">
        <v>6350</v>
      </c>
      <c r="E20" s="473">
        <v>2558</v>
      </c>
      <c r="F20" s="474">
        <v>3559</v>
      </c>
      <c r="G20" s="475">
        <v>968</v>
      </c>
      <c r="H20" s="14"/>
    </row>
    <row r="21" spans="1:10" ht="20.100000000000001" customHeight="1">
      <c r="A21" s="20" t="s">
        <v>11</v>
      </c>
      <c r="B21" s="473">
        <v>22242</v>
      </c>
      <c r="C21" s="50">
        <v>29502</v>
      </c>
      <c r="D21" s="473">
        <v>15225</v>
      </c>
      <c r="E21" s="473">
        <v>6125</v>
      </c>
      <c r="F21" s="474">
        <v>8152</v>
      </c>
      <c r="G21" s="475">
        <v>-8785</v>
      </c>
      <c r="H21" s="14"/>
    </row>
    <row r="22" spans="1:10" ht="20.100000000000001" customHeight="1">
      <c r="A22" s="20" t="s">
        <v>12</v>
      </c>
      <c r="B22" s="473">
        <v>5902</v>
      </c>
      <c r="C22" s="50">
        <v>7363</v>
      </c>
      <c r="D22" s="473">
        <v>4167</v>
      </c>
      <c r="E22" s="473">
        <v>1471</v>
      </c>
      <c r="F22" s="474">
        <v>1725</v>
      </c>
      <c r="G22" s="475">
        <v>-2133</v>
      </c>
      <c r="H22" s="14"/>
    </row>
    <row r="23" spans="1:10" ht="20.100000000000001" customHeight="1">
      <c r="A23" s="22" t="s">
        <v>13</v>
      </c>
      <c r="B23" s="473">
        <v>6696</v>
      </c>
      <c r="C23" s="50">
        <v>8283</v>
      </c>
      <c r="D23" s="473">
        <v>4213</v>
      </c>
      <c r="E23" s="473">
        <v>1576</v>
      </c>
      <c r="F23" s="474">
        <v>2494</v>
      </c>
      <c r="G23" s="475">
        <v>-2668</v>
      </c>
      <c r="H23" s="14"/>
    </row>
    <row r="24" spans="1:10" ht="20.100000000000001" customHeight="1">
      <c r="A24" s="20" t="s">
        <v>14</v>
      </c>
      <c r="B24" s="473">
        <v>18168</v>
      </c>
      <c r="C24" s="50">
        <v>20379</v>
      </c>
      <c r="D24" s="473">
        <v>10529</v>
      </c>
      <c r="E24" s="473">
        <v>4063</v>
      </c>
      <c r="F24" s="474">
        <v>5787</v>
      </c>
      <c r="G24" s="475">
        <v>-1756</v>
      </c>
      <c r="H24" s="14"/>
    </row>
    <row r="25" spans="1:10" ht="20.100000000000001" customHeight="1">
      <c r="A25" s="20" t="s">
        <v>15</v>
      </c>
      <c r="B25" s="473">
        <v>8249</v>
      </c>
      <c r="C25" s="50">
        <v>10172</v>
      </c>
      <c r="D25" s="473">
        <v>4936</v>
      </c>
      <c r="E25" s="473">
        <v>1968</v>
      </c>
      <c r="F25" s="474">
        <v>3268</v>
      </c>
      <c r="G25" s="475">
        <v>-2469</v>
      </c>
      <c r="H25" s="14"/>
    </row>
    <row r="26" spans="1:10" ht="6" customHeight="1">
      <c r="A26" s="26"/>
      <c r="B26" s="294"/>
      <c r="C26" s="26"/>
      <c r="D26" s="294"/>
      <c r="E26" s="294"/>
      <c r="F26" s="295"/>
      <c r="G26" s="296"/>
      <c r="H26" s="109"/>
      <c r="I26" s="132"/>
    </row>
    <row r="27" spans="1:10">
      <c r="A27" s="488" t="s">
        <v>157</v>
      </c>
      <c r="H27" s="109"/>
      <c r="J27" s="303"/>
    </row>
    <row r="28" spans="1:10" s="303" customFormat="1">
      <c r="A28" s="400" t="s">
        <v>280</v>
      </c>
      <c r="C28" s="489"/>
      <c r="D28" s="489"/>
      <c r="E28" s="489"/>
      <c r="F28" s="490"/>
      <c r="G28" s="491"/>
      <c r="H28" s="401"/>
      <c r="I28" s="14"/>
    </row>
    <row r="29" spans="1:10" s="303" customFormat="1">
      <c r="A29" s="402" t="s">
        <v>158</v>
      </c>
      <c r="B29" s="403"/>
      <c r="C29" s="492"/>
      <c r="D29" s="492"/>
      <c r="E29" s="492"/>
      <c r="F29" s="493"/>
      <c r="G29" s="494"/>
      <c r="H29" s="397"/>
    </row>
    <row r="30" spans="1:10" s="303" customFormat="1">
      <c r="A30" s="402" t="s">
        <v>281</v>
      </c>
      <c r="B30" s="404"/>
      <c r="C30" s="495"/>
      <c r="D30" s="495"/>
      <c r="E30" s="495"/>
      <c r="F30" s="489"/>
      <c r="G30" s="496"/>
      <c r="H30" s="397"/>
      <c r="J30" s="14"/>
    </row>
    <row r="31" spans="1:10">
      <c r="A31" s="100"/>
      <c r="B31" s="100"/>
      <c r="C31" s="493"/>
      <c r="D31" s="493"/>
      <c r="E31" s="493"/>
      <c r="F31" s="493"/>
      <c r="G31" s="497"/>
      <c r="I31" s="303"/>
      <c r="J31" s="101"/>
    </row>
    <row r="32" spans="1:10" s="101" customFormat="1">
      <c r="A32" s="14"/>
      <c r="B32" s="14"/>
      <c r="C32" s="489"/>
      <c r="D32" s="489"/>
      <c r="E32" s="489"/>
      <c r="F32" s="489"/>
      <c r="G32" s="496"/>
      <c r="H32" s="289"/>
      <c r="I32" s="14"/>
      <c r="J32" s="14"/>
    </row>
    <row r="33" spans="9:9">
      <c r="I33" s="101"/>
    </row>
  </sheetData>
  <mergeCells count="8">
    <mergeCell ref="A1:E1"/>
    <mergeCell ref="A2:E2"/>
    <mergeCell ref="G4:G6"/>
    <mergeCell ref="D5:E5"/>
    <mergeCell ref="C5:C6"/>
    <mergeCell ref="A4:A6"/>
    <mergeCell ref="B4:B6"/>
    <mergeCell ref="F5:F6"/>
  </mergeCells>
  <pageMargins left="0.7" right="0.7" top="0.75" bottom="0.75" header="0.3" footer="0.3"/>
  <pageSetup paperSize="9" scale="83" fitToHeight="0" orientation="portrait" verticalDpi="597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G1" zoomScaleNormal="100" zoomScaleSheetLayoutView="100" workbookViewId="0">
      <pane xSplit="18675" topLeftCell="U1"/>
      <selection activeCell="Z7" sqref="Z7"/>
      <selection pane="topRight" activeCell="W1" sqref="W1:W1048576"/>
    </sheetView>
  </sheetViews>
  <sheetFormatPr defaultColWidth="9.140625" defaultRowHeight="12.75"/>
  <cols>
    <col min="1" max="1" width="20.7109375" style="1" customWidth="1"/>
    <col min="2" max="2" width="7.7109375" style="1" customWidth="1"/>
    <col min="3" max="11" width="7" style="1" customWidth="1"/>
    <col min="12" max="13" width="7.7109375" style="2" customWidth="1"/>
    <col min="14" max="14" width="20.7109375" style="1" customWidth="1"/>
    <col min="15" max="16" width="7.7109375" style="1" customWidth="1"/>
    <col min="17" max="24" width="7" style="1" customWidth="1"/>
    <col min="25" max="25" width="7.7109375" style="2" customWidth="1"/>
    <col min="26" max="16384" width="9.140625" style="1"/>
  </cols>
  <sheetData>
    <row r="1" spans="1:26" s="9" customFormat="1" ht="18" customHeight="1">
      <c r="A1" s="639" t="s">
        <v>316</v>
      </c>
      <c r="B1" s="639"/>
      <c r="C1" s="639"/>
      <c r="D1" s="639"/>
      <c r="E1" s="639"/>
      <c r="F1" s="639"/>
      <c r="G1" s="639"/>
      <c r="H1" s="639"/>
      <c r="L1" s="487"/>
      <c r="M1" s="487"/>
      <c r="N1" s="639" t="s">
        <v>317</v>
      </c>
      <c r="O1" s="639"/>
      <c r="P1" s="639"/>
      <c r="Q1" s="639"/>
      <c r="R1" s="639"/>
      <c r="S1" s="639"/>
      <c r="T1" s="639"/>
      <c r="U1" s="639"/>
      <c r="V1" s="639"/>
      <c r="Y1" s="571"/>
      <c r="Z1" s="571"/>
    </row>
    <row r="2" spans="1:26" s="528" customFormat="1" ht="15.75" customHeight="1">
      <c r="A2" s="645" t="s">
        <v>347</v>
      </c>
      <c r="B2" s="645"/>
      <c r="C2" s="645"/>
      <c r="D2" s="645"/>
      <c r="E2" s="645"/>
      <c r="F2" s="645"/>
      <c r="G2" s="645"/>
      <c r="H2" s="645"/>
      <c r="I2" s="645"/>
      <c r="L2" s="316"/>
      <c r="M2" s="316"/>
      <c r="N2" s="645" t="s">
        <v>346</v>
      </c>
      <c r="O2" s="645"/>
      <c r="P2" s="645"/>
      <c r="Q2" s="645"/>
      <c r="R2" s="645"/>
      <c r="S2" s="645"/>
      <c r="T2" s="645"/>
      <c r="U2" s="645"/>
      <c r="V2" s="645"/>
      <c r="W2" s="645"/>
      <c r="Y2" s="316"/>
    </row>
    <row r="3" spans="1:26" s="9" customFormat="1" ht="9.6" customHeight="1" thickBot="1">
      <c r="A3" s="572"/>
      <c r="B3" s="572"/>
      <c r="C3" s="572"/>
      <c r="D3" s="572"/>
      <c r="E3" s="186"/>
      <c r="F3" s="186"/>
      <c r="G3" s="186"/>
      <c r="H3" s="186"/>
      <c r="I3" s="186"/>
      <c r="J3" s="186"/>
      <c r="K3" s="186"/>
      <c r="L3" s="186"/>
      <c r="M3" s="186"/>
      <c r="N3" s="572"/>
      <c r="O3" s="572"/>
      <c r="P3" s="572"/>
      <c r="Q3" s="572"/>
      <c r="R3" s="186"/>
      <c r="S3" s="186"/>
      <c r="T3" s="186"/>
      <c r="U3" s="186"/>
      <c r="V3" s="186"/>
      <c r="W3" s="186"/>
      <c r="X3" s="186"/>
      <c r="Y3" s="186"/>
    </row>
    <row r="4" spans="1:26" ht="26.25" customHeight="1">
      <c r="A4" s="620" t="s">
        <v>170</v>
      </c>
      <c r="B4" s="633" t="s">
        <v>171</v>
      </c>
      <c r="C4" s="616" t="s">
        <v>109</v>
      </c>
      <c r="D4" s="650"/>
      <c r="E4" s="650"/>
      <c r="F4" s="650"/>
      <c r="G4" s="650"/>
      <c r="H4" s="650"/>
      <c r="I4" s="650"/>
      <c r="J4" s="650"/>
      <c r="K4" s="650"/>
      <c r="L4" s="650"/>
      <c r="M4" s="375"/>
      <c r="N4" s="620" t="s">
        <v>43</v>
      </c>
      <c r="O4" s="633" t="s">
        <v>171</v>
      </c>
      <c r="P4" s="616" t="s">
        <v>109</v>
      </c>
      <c r="Q4" s="650"/>
      <c r="R4" s="650"/>
      <c r="S4" s="650"/>
      <c r="T4" s="650"/>
      <c r="U4" s="650"/>
      <c r="V4" s="650"/>
      <c r="W4" s="650"/>
      <c r="X4" s="650"/>
      <c r="Y4" s="650"/>
    </row>
    <row r="5" spans="1:26" ht="80.25" customHeight="1" thickBot="1">
      <c r="A5" s="622"/>
      <c r="B5" s="697"/>
      <c r="C5" s="190" t="s">
        <v>328</v>
      </c>
      <c r="D5" s="533" t="s">
        <v>44</v>
      </c>
      <c r="E5" s="190" t="s">
        <v>45</v>
      </c>
      <c r="F5" s="533" t="s">
        <v>46</v>
      </c>
      <c r="G5" s="190" t="s">
        <v>47</v>
      </c>
      <c r="H5" s="533" t="s">
        <v>48</v>
      </c>
      <c r="I5" s="190" t="s">
        <v>49</v>
      </c>
      <c r="J5" s="533" t="s">
        <v>50</v>
      </c>
      <c r="K5" s="190" t="s">
        <v>51</v>
      </c>
      <c r="L5" s="530" t="s">
        <v>327</v>
      </c>
      <c r="M5" s="527"/>
      <c r="N5" s="621"/>
      <c r="O5" s="697"/>
      <c r="P5" s="190" t="s">
        <v>328</v>
      </c>
      <c r="Q5" s="533" t="s">
        <v>44</v>
      </c>
      <c r="R5" s="190" t="s">
        <v>45</v>
      </c>
      <c r="S5" s="533" t="s">
        <v>46</v>
      </c>
      <c r="T5" s="190" t="s">
        <v>47</v>
      </c>
      <c r="U5" s="533" t="s">
        <v>48</v>
      </c>
      <c r="V5" s="190" t="s">
        <v>49</v>
      </c>
      <c r="W5" s="533" t="s">
        <v>50</v>
      </c>
      <c r="X5" s="190" t="s">
        <v>51</v>
      </c>
      <c r="Y5" s="530" t="s">
        <v>327</v>
      </c>
    </row>
    <row r="6" spans="1:26" s="2" customFormat="1" ht="6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529"/>
      <c r="M6" s="529"/>
      <c r="N6" s="527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529"/>
    </row>
    <row r="7" spans="1:26" s="2" customFormat="1" ht="15" customHeight="1">
      <c r="A7" s="644" t="s">
        <v>234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527"/>
      <c r="N7" s="644" t="s">
        <v>233</v>
      </c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</row>
    <row r="8" spans="1:26" s="2" customFormat="1" ht="6" customHeight="1">
      <c r="A8" s="527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7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</row>
    <row r="9" spans="1:26" s="3" customFormat="1" ht="20.100000000000001" customHeight="1">
      <c r="A9" s="16" t="s">
        <v>236</v>
      </c>
      <c r="B9" s="566">
        <v>192443</v>
      </c>
      <c r="C9" s="567">
        <v>377</v>
      </c>
      <c r="D9" s="566">
        <v>20871</v>
      </c>
      <c r="E9" s="567">
        <v>75457</v>
      </c>
      <c r="F9" s="566">
        <v>46385</v>
      </c>
      <c r="G9" s="567">
        <v>20732</v>
      </c>
      <c r="H9" s="566">
        <v>10341</v>
      </c>
      <c r="I9" s="567">
        <v>5722</v>
      </c>
      <c r="J9" s="566">
        <v>3680</v>
      </c>
      <c r="K9" s="567">
        <v>2958</v>
      </c>
      <c r="L9" s="566">
        <v>5920</v>
      </c>
      <c r="M9" s="566"/>
      <c r="N9" s="16" t="s">
        <v>236</v>
      </c>
      <c r="O9" s="566">
        <v>192443</v>
      </c>
      <c r="P9" s="567">
        <v>2395</v>
      </c>
      <c r="Q9" s="566">
        <v>44627</v>
      </c>
      <c r="R9" s="567">
        <v>76997</v>
      </c>
      <c r="S9" s="566">
        <v>32788</v>
      </c>
      <c r="T9" s="567">
        <v>14419</v>
      </c>
      <c r="U9" s="566">
        <v>7779</v>
      </c>
      <c r="V9" s="567">
        <v>4858</v>
      </c>
      <c r="W9" s="566">
        <v>3046</v>
      </c>
      <c r="X9" s="567">
        <v>2097</v>
      </c>
      <c r="Y9" s="566">
        <v>3437</v>
      </c>
    </row>
    <row r="10" spans="1:26" s="3" customFormat="1" ht="20.100000000000001" customHeight="1">
      <c r="A10" s="377" t="s">
        <v>237</v>
      </c>
      <c r="B10" s="566"/>
      <c r="C10" s="568"/>
      <c r="D10" s="566"/>
      <c r="E10" s="568"/>
      <c r="F10" s="566"/>
      <c r="G10" s="568"/>
      <c r="H10" s="566"/>
      <c r="I10" s="568"/>
      <c r="J10" s="566"/>
      <c r="K10" s="568"/>
      <c r="L10" s="566"/>
      <c r="M10" s="566"/>
      <c r="N10" s="377" t="s">
        <v>237</v>
      </c>
      <c r="O10" s="566"/>
      <c r="P10" s="568"/>
      <c r="Q10" s="566"/>
      <c r="R10" s="568"/>
      <c r="S10" s="566"/>
      <c r="T10" s="568"/>
      <c r="U10" s="566"/>
      <c r="V10" s="568"/>
      <c r="W10" s="566"/>
      <c r="X10" s="568"/>
      <c r="Y10" s="566"/>
    </row>
    <row r="11" spans="1:26" ht="20.100000000000001" customHeight="1">
      <c r="A11" s="20" t="s">
        <v>0</v>
      </c>
      <c r="B11" s="569">
        <v>14140</v>
      </c>
      <c r="C11" s="570">
        <v>24</v>
      </c>
      <c r="D11" s="569">
        <v>1171</v>
      </c>
      <c r="E11" s="570">
        <v>4683</v>
      </c>
      <c r="F11" s="569">
        <v>3590</v>
      </c>
      <c r="G11" s="570">
        <v>1842</v>
      </c>
      <c r="H11" s="569">
        <v>983</v>
      </c>
      <c r="I11" s="570">
        <v>591</v>
      </c>
      <c r="J11" s="569">
        <v>347</v>
      </c>
      <c r="K11" s="570">
        <v>273</v>
      </c>
      <c r="L11" s="569">
        <v>636</v>
      </c>
      <c r="M11" s="566"/>
      <c r="N11" s="20" t="s">
        <v>0</v>
      </c>
      <c r="O11" s="569">
        <v>14140</v>
      </c>
      <c r="P11" s="570">
        <v>135</v>
      </c>
      <c r="Q11" s="569">
        <v>2518</v>
      </c>
      <c r="R11" s="570">
        <v>5294</v>
      </c>
      <c r="S11" s="569">
        <v>2768</v>
      </c>
      <c r="T11" s="570">
        <v>1322</v>
      </c>
      <c r="U11" s="569">
        <v>730</v>
      </c>
      <c r="V11" s="570">
        <v>472</v>
      </c>
      <c r="W11" s="569">
        <v>305</v>
      </c>
      <c r="X11" s="570">
        <v>214</v>
      </c>
      <c r="Y11" s="569">
        <v>382</v>
      </c>
      <c r="Z11" s="3"/>
    </row>
    <row r="12" spans="1:26" ht="20.100000000000001" customHeight="1">
      <c r="A12" s="22" t="s">
        <v>1</v>
      </c>
      <c r="B12" s="569">
        <v>10364</v>
      </c>
      <c r="C12" s="570">
        <v>21</v>
      </c>
      <c r="D12" s="569">
        <v>1150</v>
      </c>
      <c r="E12" s="570">
        <v>3934</v>
      </c>
      <c r="F12" s="569">
        <v>2393</v>
      </c>
      <c r="G12" s="570">
        <v>1159</v>
      </c>
      <c r="H12" s="569">
        <v>624</v>
      </c>
      <c r="I12" s="570">
        <v>341</v>
      </c>
      <c r="J12" s="569">
        <v>210</v>
      </c>
      <c r="K12" s="570">
        <v>180</v>
      </c>
      <c r="L12" s="569">
        <v>352</v>
      </c>
      <c r="M12" s="566"/>
      <c r="N12" s="22" t="s">
        <v>1</v>
      </c>
      <c r="O12" s="569">
        <v>10364</v>
      </c>
      <c r="P12" s="570">
        <v>143</v>
      </c>
      <c r="Q12" s="569">
        <v>2474</v>
      </c>
      <c r="R12" s="570">
        <v>3996</v>
      </c>
      <c r="S12" s="569">
        <v>1680</v>
      </c>
      <c r="T12" s="570">
        <v>777</v>
      </c>
      <c r="U12" s="569">
        <v>480</v>
      </c>
      <c r="V12" s="570">
        <v>307</v>
      </c>
      <c r="W12" s="569">
        <v>208</v>
      </c>
      <c r="X12" s="570">
        <v>111</v>
      </c>
      <c r="Y12" s="569">
        <v>188</v>
      </c>
      <c r="Z12" s="3"/>
    </row>
    <row r="13" spans="1:26" ht="20.100000000000001" customHeight="1">
      <c r="A13" s="20" t="s">
        <v>2</v>
      </c>
      <c r="B13" s="569">
        <v>10509</v>
      </c>
      <c r="C13" s="570">
        <v>30</v>
      </c>
      <c r="D13" s="569">
        <v>1305</v>
      </c>
      <c r="E13" s="570">
        <v>4590</v>
      </c>
      <c r="F13" s="569">
        <v>2486</v>
      </c>
      <c r="G13" s="570">
        <v>980</v>
      </c>
      <c r="H13" s="569">
        <v>450</v>
      </c>
      <c r="I13" s="570">
        <v>237</v>
      </c>
      <c r="J13" s="569">
        <v>130</v>
      </c>
      <c r="K13" s="570">
        <v>89</v>
      </c>
      <c r="L13" s="569">
        <v>212</v>
      </c>
      <c r="M13" s="566"/>
      <c r="N13" s="20" t="s">
        <v>2</v>
      </c>
      <c r="O13" s="569">
        <v>10509</v>
      </c>
      <c r="P13" s="570">
        <v>149</v>
      </c>
      <c r="Q13" s="569">
        <v>2777</v>
      </c>
      <c r="R13" s="570">
        <v>4609</v>
      </c>
      <c r="S13" s="569">
        <v>1559</v>
      </c>
      <c r="T13" s="570">
        <v>622</v>
      </c>
      <c r="U13" s="569">
        <v>327</v>
      </c>
      <c r="V13" s="570">
        <v>193</v>
      </c>
      <c r="W13" s="569">
        <v>106</v>
      </c>
      <c r="X13" s="570">
        <v>66</v>
      </c>
      <c r="Y13" s="569">
        <v>101</v>
      </c>
      <c r="Z13" s="3"/>
    </row>
    <row r="14" spans="1:26" ht="20.100000000000001" customHeight="1">
      <c r="A14" s="20" t="s">
        <v>3</v>
      </c>
      <c r="B14" s="569">
        <v>4935</v>
      </c>
      <c r="C14" s="570">
        <v>5</v>
      </c>
      <c r="D14" s="569">
        <v>403</v>
      </c>
      <c r="E14" s="570">
        <v>1605</v>
      </c>
      <c r="F14" s="569">
        <v>1229</v>
      </c>
      <c r="G14" s="570">
        <v>670</v>
      </c>
      <c r="H14" s="569">
        <v>356</v>
      </c>
      <c r="I14" s="570">
        <v>213</v>
      </c>
      <c r="J14" s="569">
        <v>128</v>
      </c>
      <c r="K14" s="570">
        <v>126</v>
      </c>
      <c r="L14" s="569">
        <v>200</v>
      </c>
      <c r="M14" s="566"/>
      <c r="N14" s="20" t="s">
        <v>3</v>
      </c>
      <c r="O14" s="569">
        <v>4935</v>
      </c>
      <c r="P14" s="570">
        <v>50</v>
      </c>
      <c r="Q14" s="569">
        <v>881</v>
      </c>
      <c r="R14" s="570">
        <v>1803</v>
      </c>
      <c r="S14" s="569">
        <v>930</v>
      </c>
      <c r="T14" s="570">
        <v>497</v>
      </c>
      <c r="U14" s="569">
        <v>272</v>
      </c>
      <c r="V14" s="570">
        <v>178</v>
      </c>
      <c r="W14" s="569">
        <v>107</v>
      </c>
      <c r="X14" s="570">
        <v>77</v>
      </c>
      <c r="Y14" s="569">
        <v>140</v>
      </c>
      <c r="Z14" s="3"/>
    </row>
    <row r="15" spans="1:26" ht="20.100000000000001" customHeight="1">
      <c r="A15" s="20" t="s">
        <v>4</v>
      </c>
      <c r="B15" s="569">
        <v>11555</v>
      </c>
      <c r="C15" s="570">
        <v>17</v>
      </c>
      <c r="D15" s="569">
        <v>1116</v>
      </c>
      <c r="E15" s="570">
        <v>4622</v>
      </c>
      <c r="F15" s="569">
        <v>2897</v>
      </c>
      <c r="G15" s="570">
        <v>1209</v>
      </c>
      <c r="H15" s="569">
        <v>607</v>
      </c>
      <c r="I15" s="570">
        <v>303</v>
      </c>
      <c r="J15" s="569">
        <v>232</v>
      </c>
      <c r="K15" s="570">
        <v>178</v>
      </c>
      <c r="L15" s="569">
        <v>374</v>
      </c>
      <c r="M15" s="566"/>
      <c r="N15" s="20" t="s">
        <v>4</v>
      </c>
      <c r="O15" s="569">
        <v>11555</v>
      </c>
      <c r="P15" s="570">
        <v>121</v>
      </c>
      <c r="Q15" s="569">
        <v>2434</v>
      </c>
      <c r="R15" s="570">
        <v>4816</v>
      </c>
      <c r="S15" s="569">
        <v>2020</v>
      </c>
      <c r="T15" s="570">
        <v>854</v>
      </c>
      <c r="U15" s="569">
        <v>489</v>
      </c>
      <c r="V15" s="570">
        <v>273</v>
      </c>
      <c r="W15" s="569">
        <v>201</v>
      </c>
      <c r="X15" s="570">
        <v>146</v>
      </c>
      <c r="Y15" s="569">
        <v>201</v>
      </c>
      <c r="Z15" s="3"/>
    </row>
    <row r="16" spans="1:26" ht="20.100000000000001" customHeight="1">
      <c r="A16" s="20" t="s">
        <v>5</v>
      </c>
      <c r="B16" s="569">
        <v>18450</v>
      </c>
      <c r="C16" s="570">
        <v>50</v>
      </c>
      <c r="D16" s="569">
        <v>2495</v>
      </c>
      <c r="E16" s="570">
        <v>8031</v>
      </c>
      <c r="F16" s="569">
        <v>4253</v>
      </c>
      <c r="G16" s="570">
        <v>1715</v>
      </c>
      <c r="H16" s="569">
        <v>778</v>
      </c>
      <c r="I16" s="570">
        <v>378</v>
      </c>
      <c r="J16" s="569">
        <v>240</v>
      </c>
      <c r="K16" s="570">
        <v>161</v>
      </c>
      <c r="L16" s="569">
        <v>349</v>
      </c>
      <c r="M16" s="566"/>
      <c r="N16" s="20" t="s">
        <v>5</v>
      </c>
      <c r="O16" s="569">
        <v>18450</v>
      </c>
      <c r="P16" s="570">
        <v>290</v>
      </c>
      <c r="Q16" s="569">
        <v>5136</v>
      </c>
      <c r="R16" s="570">
        <v>7723</v>
      </c>
      <c r="S16" s="569">
        <v>2876</v>
      </c>
      <c r="T16" s="570">
        <v>1079</v>
      </c>
      <c r="U16" s="569">
        <v>575</v>
      </c>
      <c r="V16" s="570">
        <v>284</v>
      </c>
      <c r="W16" s="569">
        <v>171</v>
      </c>
      <c r="X16" s="570">
        <v>120</v>
      </c>
      <c r="Y16" s="569">
        <v>196</v>
      </c>
      <c r="Z16" s="3"/>
    </row>
    <row r="17" spans="1:26" ht="20.100000000000001" customHeight="1">
      <c r="A17" s="20" t="s">
        <v>6</v>
      </c>
      <c r="B17" s="569">
        <v>27220</v>
      </c>
      <c r="C17" s="570">
        <v>51</v>
      </c>
      <c r="D17" s="569">
        <v>2614</v>
      </c>
      <c r="E17" s="570">
        <v>10455</v>
      </c>
      <c r="F17" s="569">
        <v>6983</v>
      </c>
      <c r="G17" s="570">
        <v>3129</v>
      </c>
      <c r="H17" s="569">
        <v>1451</v>
      </c>
      <c r="I17" s="570">
        <v>830</v>
      </c>
      <c r="J17" s="569">
        <v>448</v>
      </c>
      <c r="K17" s="570">
        <v>403</v>
      </c>
      <c r="L17" s="569">
        <v>856</v>
      </c>
      <c r="M17" s="566"/>
      <c r="N17" s="20" t="s">
        <v>6</v>
      </c>
      <c r="O17" s="569">
        <v>27220</v>
      </c>
      <c r="P17" s="570">
        <v>264</v>
      </c>
      <c r="Q17" s="569">
        <v>5637</v>
      </c>
      <c r="R17" s="570">
        <v>11012</v>
      </c>
      <c r="S17" s="569">
        <v>5268</v>
      </c>
      <c r="T17" s="570">
        <v>2171</v>
      </c>
      <c r="U17" s="569">
        <v>1091</v>
      </c>
      <c r="V17" s="570">
        <v>637</v>
      </c>
      <c r="W17" s="569">
        <v>377</v>
      </c>
      <c r="X17" s="570">
        <v>259</v>
      </c>
      <c r="Y17" s="569">
        <v>504</v>
      </c>
      <c r="Z17" s="3"/>
    </row>
    <row r="18" spans="1:26" ht="20.100000000000001" customHeight="1">
      <c r="A18" s="20" t="s">
        <v>7</v>
      </c>
      <c r="B18" s="569">
        <v>4710</v>
      </c>
      <c r="C18" s="570">
        <v>8</v>
      </c>
      <c r="D18" s="569">
        <v>495</v>
      </c>
      <c r="E18" s="570">
        <v>1910</v>
      </c>
      <c r="F18" s="569">
        <v>1063</v>
      </c>
      <c r="G18" s="570">
        <v>500</v>
      </c>
      <c r="H18" s="569">
        <v>258</v>
      </c>
      <c r="I18" s="570">
        <v>145</v>
      </c>
      <c r="J18" s="569">
        <v>104</v>
      </c>
      <c r="K18" s="570">
        <v>81</v>
      </c>
      <c r="L18" s="569">
        <v>146</v>
      </c>
      <c r="M18" s="566"/>
      <c r="N18" s="20" t="s">
        <v>7</v>
      </c>
      <c r="O18" s="569">
        <v>4710</v>
      </c>
      <c r="P18" s="570">
        <v>62</v>
      </c>
      <c r="Q18" s="569">
        <v>1158</v>
      </c>
      <c r="R18" s="570">
        <v>1857</v>
      </c>
      <c r="S18" s="569">
        <v>740</v>
      </c>
      <c r="T18" s="570">
        <v>369</v>
      </c>
      <c r="U18" s="569">
        <v>169</v>
      </c>
      <c r="V18" s="570">
        <v>134</v>
      </c>
      <c r="W18" s="569">
        <v>79</v>
      </c>
      <c r="X18" s="570">
        <v>66</v>
      </c>
      <c r="Y18" s="569">
        <v>76</v>
      </c>
      <c r="Z18" s="3"/>
    </row>
    <row r="19" spans="1:26" ht="20.100000000000001" customHeight="1">
      <c r="A19" s="20" t="s">
        <v>8</v>
      </c>
      <c r="B19" s="569">
        <v>10874</v>
      </c>
      <c r="C19" s="570">
        <v>21</v>
      </c>
      <c r="D19" s="569">
        <v>1518</v>
      </c>
      <c r="E19" s="570">
        <v>5046</v>
      </c>
      <c r="F19" s="569">
        <v>2485</v>
      </c>
      <c r="G19" s="570">
        <v>896</v>
      </c>
      <c r="H19" s="569">
        <v>364</v>
      </c>
      <c r="I19" s="570">
        <v>178</v>
      </c>
      <c r="J19" s="569">
        <v>110</v>
      </c>
      <c r="K19" s="570">
        <v>94</v>
      </c>
      <c r="L19" s="569">
        <v>162</v>
      </c>
      <c r="M19" s="566"/>
      <c r="N19" s="20" t="s">
        <v>8</v>
      </c>
      <c r="O19" s="569">
        <v>10874</v>
      </c>
      <c r="P19" s="570">
        <v>170</v>
      </c>
      <c r="Q19" s="569">
        <v>3243</v>
      </c>
      <c r="R19" s="570">
        <v>4728</v>
      </c>
      <c r="S19" s="569">
        <v>1507</v>
      </c>
      <c r="T19" s="570">
        <v>588</v>
      </c>
      <c r="U19" s="569">
        <v>259</v>
      </c>
      <c r="V19" s="570">
        <v>133</v>
      </c>
      <c r="W19" s="569">
        <v>96</v>
      </c>
      <c r="X19" s="570">
        <v>57</v>
      </c>
      <c r="Y19" s="569">
        <v>93</v>
      </c>
      <c r="Z19" s="3"/>
    </row>
    <row r="20" spans="1:26" ht="20.100000000000001" customHeight="1">
      <c r="A20" s="20" t="s">
        <v>9</v>
      </c>
      <c r="B20" s="569">
        <v>5956</v>
      </c>
      <c r="C20" s="570">
        <v>20</v>
      </c>
      <c r="D20" s="569">
        <v>715</v>
      </c>
      <c r="E20" s="570">
        <v>2570</v>
      </c>
      <c r="F20" s="569">
        <v>1507</v>
      </c>
      <c r="G20" s="570">
        <v>489</v>
      </c>
      <c r="H20" s="569">
        <v>246</v>
      </c>
      <c r="I20" s="570">
        <v>136</v>
      </c>
      <c r="J20" s="569">
        <v>75</v>
      </c>
      <c r="K20" s="570">
        <v>79</v>
      </c>
      <c r="L20" s="569">
        <v>119</v>
      </c>
      <c r="M20" s="566"/>
      <c r="N20" s="20" t="s">
        <v>9</v>
      </c>
      <c r="O20" s="569">
        <v>5956</v>
      </c>
      <c r="P20" s="570">
        <v>95</v>
      </c>
      <c r="Q20" s="569">
        <v>1499</v>
      </c>
      <c r="R20" s="570">
        <v>2552</v>
      </c>
      <c r="S20" s="569">
        <v>990</v>
      </c>
      <c r="T20" s="570">
        <v>375</v>
      </c>
      <c r="U20" s="569">
        <v>154</v>
      </c>
      <c r="V20" s="570">
        <v>97</v>
      </c>
      <c r="W20" s="569">
        <v>70</v>
      </c>
      <c r="X20" s="570">
        <v>53</v>
      </c>
      <c r="Y20" s="569">
        <v>71</v>
      </c>
      <c r="Z20" s="3"/>
    </row>
    <row r="21" spans="1:26" ht="20.100000000000001" customHeight="1">
      <c r="A21" s="20" t="s">
        <v>10</v>
      </c>
      <c r="B21" s="569">
        <v>12473</v>
      </c>
      <c r="C21" s="570">
        <v>18</v>
      </c>
      <c r="D21" s="569">
        <v>1459</v>
      </c>
      <c r="E21" s="570">
        <v>4525</v>
      </c>
      <c r="F21" s="569">
        <v>2959</v>
      </c>
      <c r="G21" s="570">
        <v>1437</v>
      </c>
      <c r="H21" s="569">
        <v>739</v>
      </c>
      <c r="I21" s="570">
        <v>414</v>
      </c>
      <c r="J21" s="569">
        <v>289</v>
      </c>
      <c r="K21" s="570">
        <v>210</v>
      </c>
      <c r="L21" s="569">
        <v>423</v>
      </c>
      <c r="M21" s="566"/>
      <c r="N21" s="20" t="s">
        <v>10</v>
      </c>
      <c r="O21" s="569">
        <v>12473</v>
      </c>
      <c r="P21" s="570">
        <v>147</v>
      </c>
      <c r="Q21" s="569">
        <v>2925</v>
      </c>
      <c r="R21" s="570">
        <v>4655</v>
      </c>
      <c r="S21" s="569">
        <v>2197</v>
      </c>
      <c r="T21" s="570">
        <v>1009</v>
      </c>
      <c r="U21" s="569">
        <v>575</v>
      </c>
      <c r="V21" s="570">
        <v>351</v>
      </c>
      <c r="W21" s="569">
        <v>230</v>
      </c>
      <c r="X21" s="570">
        <v>160</v>
      </c>
      <c r="Y21" s="569">
        <v>224</v>
      </c>
      <c r="Z21" s="3"/>
    </row>
    <row r="22" spans="1:26" ht="20.100000000000001" customHeight="1">
      <c r="A22" s="20" t="s">
        <v>11</v>
      </c>
      <c r="B22" s="569">
        <v>22242</v>
      </c>
      <c r="C22" s="570">
        <v>44</v>
      </c>
      <c r="D22" s="569">
        <v>2385</v>
      </c>
      <c r="E22" s="570">
        <v>8455</v>
      </c>
      <c r="F22" s="569">
        <v>5128</v>
      </c>
      <c r="G22" s="570">
        <v>2467</v>
      </c>
      <c r="H22" s="569">
        <v>1265</v>
      </c>
      <c r="I22" s="570">
        <v>731</v>
      </c>
      <c r="J22" s="569">
        <v>513</v>
      </c>
      <c r="K22" s="570">
        <v>444</v>
      </c>
      <c r="L22" s="569">
        <v>810</v>
      </c>
      <c r="M22" s="566"/>
      <c r="N22" s="20" t="s">
        <v>11</v>
      </c>
      <c r="O22" s="569">
        <v>22242</v>
      </c>
      <c r="P22" s="570">
        <v>291</v>
      </c>
      <c r="Q22" s="569">
        <v>4948</v>
      </c>
      <c r="R22" s="570">
        <v>8614</v>
      </c>
      <c r="S22" s="569">
        <v>3710</v>
      </c>
      <c r="T22" s="570">
        <v>1748</v>
      </c>
      <c r="U22" s="569">
        <v>1005</v>
      </c>
      <c r="V22" s="570">
        <v>686</v>
      </c>
      <c r="W22" s="569">
        <v>450</v>
      </c>
      <c r="X22" s="570">
        <v>302</v>
      </c>
      <c r="Y22" s="569">
        <v>488</v>
      </c>
      <c r="Z22" s="3"/>
    </row>
    <row r="23" spans="1:26" ht="20.100000000000001" customHeight="1">
      <c r="A23" s="20" t="s">
        <v>12</v>
      </c>
      <c r="B23" s="569">
        <v>5902</v>
      </c>
      <c r="C23" s="570">
        <v>13</v>
      </c>
      <c r="D23" s="569">
        <v>667</v>
      </c>
      <c r="E23" s="570">
        <v>2692</v>
      </c>
      <c r="F23" s="569">
        <v>1368</v>
      </c>
      <c r="G23" s="570">
        <v>535</v>
      </c>
      <c r="H23" s="569">
        <v>233</v>
      </c>
      <c r="I23" s="570">
        <v>146</v>
      </c>
      <c r="J23" s="569">
        <v>76</v>
      </c>
      <c r="K23" s="570">
        <v>64</v>
      </c>
      <c r="L23" s="569">
        <v>108</v>
      </c>
      <c r="M23" s="566"/>
      <c r="N23" s="20" t="s">
        <v>12</v>
      </c>
      <c r="O23" s="569">
        <v>5902</v>
      </c>
      <c r="P23" s="570">
        <v>77</v>
      </c>
      <c r="Q23" s="569">
        <v>1618</v>
      </c>
      <c r="R23" s="570">
        <v>2579</v>
      </c>
      <c r="S23" s="569">
        <v>844</v>
      </c>
      <c r="T23" s="570">
        <v>333</v>
      </c>
      <c r="U23" s="569">
        <v>161</v>
      </c>
      <c r="V23" s="570">
        <v>112</v>
      </c>
      <c r="W23" s="569">
        <v>68</v>
      </c>
      <c r="X23" s="570">
        <v>43</v>
      </c>
      <c r="Y23" s="569">
        <v>67</v>
      </c>
      <c r="Z23" s="3"/>
    </row>
    <row r="24" spans="1:26" ht="20.100000000000001" customHeight="1">
      <c r="A24" s="22" t="s">
        <v>13</v>
      </c>
      <c r="B24" s="569">
        <v>6696</v>
      </c>
      <c r="C24" s="570">
        <v>18</v>
      </c>
      <c r="D24" s="569">
        <v>687</v>
      </c>
      <c r="E24" s="570">
        <v>2483</v>
      </c>
      <c r="F24" s="569">
        <v>1639</v>
      </c>
      <c r="G24" s="570">
        <v>725</v>
      </c>
      <c r="H24" s="569">
        <v>408</v>
      </c>
      <c r="I24" s="570">
        <v>199</v>
      </c>
      <c r="J24" s="569">
        <v>169</v>
      </c>
      <c r="K24" s="570">
        <v>131</v>
      </c>
      <c r="L24" s="569">
        <v>237</v>
      </c>
      <c r="M24" s="566"/>
      <c r="N24" s="22" t="s">
        <v>13</v>
      </c>
      <c r="O24" s="569">
        <v>6696</v>
      </c>
      <c r="P24" s="570">
        <v>104</v>
      </c>
      <c r="Q24" s="569">
        <v>1515</v>
      </c>
      <c r="R24" s="570">
        <v>2549</v>
      </c>
      <c r="S24" s="569">
        <v>1154</v>
      </c>
      <c r="T24" s="570">
        <v>530</v>
      </c>
      <c r="U24" s="569">
        <v>295</v>
      </c>
      <c r="V24" s="570">
        <v>188</v>
      </c>
      <c r="W24" s="569">
        <v>120</v>
      </c>
      <c r="X24" s="570">
        <v>95</v>
      </c>
      <c r="Y24" s="569">
        <v>146</v>
      </c>
      <c r="Z24" s="3"/>
    </row>
    <row r="25" spans="1:26" ht="20.100000000000001" customHeight="1">
      <c r="A25" s="20" t="s">
        <v>14</v>
      </c>
      <c r="B25" s="569">
        <v>18168</v>
      </c>
      <c r="C25" s="570">
        <v>29</v>
      </c>
      <c r="D25" s="569">
        <v>2029</v>
      </c>
      <c r="E25" s="570">
        <v>7295</v>
      </c>
      <c r="F25" s="569">
        <v>4410</v>
      </c>
      <c r="G25" s="570">
        <v>1855</v>
      </c>
      <c r="H25" s="569">
        <v>952</v>
      </c>
      <c r="I25" s="570">
        <v>529</v>
      </c>
      <c r="J25" s="569">
        <v>353</v>
      </c>
      <c r="K25" s="570">
        <v>237</v>
      </c>
      <c r="L25" s="569">
        <v>479</v>
      </c>
      <c r="M25" s="566"/>
      <c r="N25" s="20" t="s">
        <v>14</v>
      </c>
      <c r="O25" s="569">
        <v>18168</v>
      </c>
      <c r="P25" s="570">
        <v>210</v>
      </c>
      <c r="Q25" s="569">
        <v>4372</v>
      </c>
      <c r="R25" s="570">
        <v>7371</v>
      </c>
      <c r="S25" s="569">
        <v>3001</v>
      </c>
      <c r="T25" s="570">
        <v>1343</v>
      </c>
      <c r="U25" s="569">
        <v>698</v>
      </c>
      <c r="V25" s="570">
        <v>479</v>
      </c>
      <c r="W25" s="569">
        <v>247</v>
      </c>
      <c r="X25" s="570">
        <v>174</v>
      </c>
      <c r="Y25" s="569">
        <v>273</v>
      </c>
      <c r="Z25" s="3"/>
    </row>
    <row r="26" spans="1:26" ht="20.100000000000001" customHeight="1">
      <c r="A26" s="20" t="s">
        <v>15</v>
      </c>
      <c r="B26" s="569">
        <v>8249</v>
      </c>
      <c r="C26" s="570">
        <v>8</v>
      </c>
      <c r="D26" s="569">
        <v>662</v>
      </c>
      <c r="E26" s="570">
        <v>2561</v>
      </c>
      <c r="F26" s="569">
        <v>1995</v>
      </c>
      <c r="G26" s="570">
        <v>1124</v>
      </c>
      <c r="H26" s="569">
        <v>627</v>
      </c>
      <c r="I26" s="570">
        <v>351</v>
      </c>
      <c r="J26" s="569">
        <v>256</v>
      </c>
      <c r="K26" s="570">
        <v>208</v>
      </c>
      <c r="L26" s="569">
        <v>457</v>
      </c>
      <c r="M26" s="566"/>
      <c r="N26" s="20" t="s">
        <v>15</v>
      </c>
      <c r="O26" s="569">
        <v>8249</v>
      </c>
      <c r="P26" s="570">
        <v>87</v>
      </c>
      <c r="Q26" s="569">
        <v>1492</v>
      </c>
      <c r="R26" s="570">
        <v>2839</v>
      </c>
      <c r="S26" s="569">
        <v>1544</v>
      </c>
      <c r="T26" s="570">
        <v>802</v>
      </c>
      <c r="U26" s="569">
        <v>499</v>
      </c>
      <c r="V26" s="570">
        <v>334</v>
      </c>
      <c r="W26" s="569">
        <v>211</v>
      </c>
      <c r="X26" s="570">
        <v>154</v>
      </c>
      <c r="Y26" s="569">
        <v>287</v>
      </c>
      <c r="Z26" s="3"/>
    </row>
    <row r="27" spans="1:26" ht="24.75" customHeight="1">
      <c r="L27" s="1"/>
      <c r="M27" s="1"/>
      <c r="Y27" s="1"/>
    </row>
    <row r="28" spans="1:26" ht="24.75" customHeight="1"/>
  </sheetData>
  <mergeCells count="12">
    <mergeCell ref="A1:H1"/>
    <mergeCell ref="A2:I2"/>
    <mergeCell ref="N1:V1"/>
    <mergeCell ref="N2:W2"/>
    <mergeCell ref="A7:L7"/>
    <mergeCell ref="N7:Y7"/>
    <mergeCell ref="A4:A5"/>
    <mergeCell ref="N4:N5"/>
    <mergeCell ref="C4:L4"/>
    <mergeCell ref="P4:Y4"/>
    <mergeCell ref="B4:B5"/>
    <mergeCell ref="O4:O5"/>
  </mergeCells>
  <pageMargins left="0.7" right="0.7" top="0.75" bottom="0.75" header="0.3" footer="0.3"/>
  <pageSetup paperSize="9" scale="85" orientation="portrait" verticalDpi="597" r:id="rId1"/>
  <headerFooter alignWithMargins="0"/>
  <colBreaks count="1" manualBreakCount="1">
    <brk id="13" max="2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0x0085CFDFD086053342A1ED7978898FA83A</ContentTypeId>
    <Osoba xmlns="9070EBFB-EDD5-4A8B-ADA9-FC396769AC9B">STAT\CHMIELEWSKAAG</Osoba>
    <Odbiorcy2 xmlns="9070EBFB-EDD5-4A8B-ADA9-FC396769AC9B" xsi:nil="true"/>
    <NazwaPliku xmlns="9070EBFB-EDD5-4A8B-ADA9-FC396769AC9B">RSW_2019_Dzial_04_Ludnosc.xlsx.xlsx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3AF46-030E-4B9F-B0BF-5FE738D3892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9070EBFB-EDD5-4A8B-ADA9-FC396769AC9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DA95290-299B-440A-8248-D1961A24F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70EBFB-EDD5-4A8B-ADA9-FC396769A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17</vt:i4>
      </vt:variant>
    </vt:vector>
  </HeadingPairs>
  <TitlesOfParts>
    <vt:vector size="38" baseType="lpstr">
      <vt:lpstr>Tabl.1</vt:lpstr>
      <vt:lpstr>Tabl.2</vt:lpstr>
      <vt:lpstr>Tabl.3</vt:lpstr>
      <vt:lpstr>Tabl.4 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Tabl.16 </vt:lpstr>
      <vt:lpstr>Tabl.17 </vt:lpstr>
      <vt:lpstr>Tabl.18</vt:lpstr>
      <vt:lpstr>Tabl.19</vt:lpstr>
      <vt:lpstr>Tabl.20</vt:lpstr>
      <vt:lpstr>Tabl.21</vt:lpstr>
      <vt:lpstr>Tabl.1!Obszar_wydruku</vt:lpstr>
      <vt:lpstr>Tabl.10!Obszar_wydruku</vt:lpstr>
      <vt:lpstr>Tabl.12!Obszar_wydruku</vt:lpstr>
      <vt:lpstr>Tabl.14!Obszar_wydruku</vt:lpstr>
      <vt:lpstr>Tabl.15!Obszar_wydruku</vt:lpstr>
      <vt:lpstr>'Tabl.16 '!Obszar_wydruku</vt:lpstr>
      <vt:lpstr>'Tabl.17 '!Obszar_wydruku</vt:lpstr>
      <vt:lpstr>Tabl.18!Obszar_wydruku</vt:lpstr>
      <vt:lpstr>Tabl.19!Obszar_wydruku</vt:lpstr>
      <vt:lpstr>Tabl.2!Obszar_wydruku</vt:lpstr>
      <vt:lpstr>Tabl.20!Obszar_wydruku</vt:lpstr>
      <vt:lpstr>Tabl.21!Obszar_wydruku</vt:lpstr>
      <vt:lpstr>'Tabl.4 '!Obszar_wydruku</vt:lpstr>
      <vt:lpstr>Tabl.5!Obszar_wydruku</vt:lpstr>
      <vt:lpstr>Tabl.7!Obszar_wydruku</vt:lpstr>
      <vt:lpstr>Tabl.8!Obszar_wydruku</vt:lpstr>
      <vt:lpstr>Tabl.9!Obszar_wydruku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Joanna</dc:creator>
  <cp:lastModifiedBy>Poświata  Joanna</cp:lastModifiedBy>
  <cp:lastPrinted>2019-09-19T10:47:55Z</cp:lastPrinted>
  <dcterms:created xsi:type="dcterms:W3CDTF">2014-07-30T12:59:36Z</dcterms:created>
  <dcterms:modified xsi:type="dcterms:W3CDTF">2020-01-20T12:14:35Z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